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ocarno.ITA\Desktop\TALENTO HUMANO\MIPG\2021\"/>
    </mc:Choice>
  </mc:AlternateContent>
  <xr:revisionPtr revIDLastSave="0" documentId="13_ncr:1_{3546F272-CE02-40E5-A1C3-1926DBF43A4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ormato" sheetId="5" r:id="rId1"/>
    <sheet name="control del cambio" sheetId="6" r:id="rId2"/>
  </sheets>
  <calcPr calcId="181029"/>
</workbook>
</file>

<file path=xl/calcChain.xml><?xml version="1.0" encoding="utf-8"?>
<calcChain xmlns="http://schemas.openxmlformats.org/spreadsheetml/2006/main">
  <c r="K4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ylocarno</author>
    <author>Yussefy Locarno</author>
  </authors>
  <commentList>
    <comment ref="I8" authorId="0" shapeId="0" xr:uid="{5CE19EC7-51E0-4AF9-A81F-8E3890F186E2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Apoyo Gobernacion del Atl</t>
        </r>
      </text>
    </comment>
    <comment ref="I9" authorId="0" shapeId="0" xr:uid="{D27D9A2E-C183-4D7C-A873-39129641F78D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Apoyo Gobernacion del Atl</t>
        </r>
      </text>
    </comment>
    <comment ref="I10" authorId="0" shapeId="0" xr:uid="{ED3DDCB5-E998-490B-99BB-2E1BDBC9C934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Apoyo Gobernacion del Atl</t>
        </r>
      </text>
    </comment>
    <comment ref="G11" authorId="0" shapeId="0" xr:uid="{742BCDEC-A261-4311-9F21-719848428BCC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Participacion de todos los servidores sept</t>
        </r>
      </text>
    </comment>
    <comment ref="G26" authorId="1" shapeId="0" xr:uid="{CBBA77D7-6347-4E2B-A926-84F30C78F80C}">
      <text>
        <r>
          <rPr>
            <b/>
            <sz val="9"/>
            <color indexed="81"/>
            <rFont val="Tahoma"/>
            <family val="2"/>
          </rPr>
          <t>Yussefy Locarno:</t>
        </r>
        <r>
          <rPr>
            <sz val="9"/>
            <color indexed="81"/>
            <rFont val="Tahoma"/>
            <family val="2"/>
          </rPr>
          <t xml:space="preserve">
Pina</t>
        </r>
      </text>
    </comment>
    <comment ref="G30" authorId="0" shapeId="0" xr:uid="{DB3EB811-68C0-45CD-BB9F-C33552E2C70F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Yussefy Locarno
enero</t>
        </r>
      </text>
    </comment>
    <comment ref="G32" authorId="0" shapeId="0" xr:uid="{9E6A2DA7-A0C3-4E6B-A62B-C621FD21C10C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Yussefy Locarno
enero</t>
        </r>
      </text>
    </comment>
    <comment ref="G33" authorId="0" shapeId="0" xr:uid="{B3587F98-7CB7-4093-B886-EFEFD1754B7E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Yussefy Locarno
enero</t>
        </r>
      </text>
    </comment>
    <comment ref="G39" authorId="1" shapeId="0" xr:uid="{2B595B8D-0829-4E0F-A3FE-590092CD1540}">
      <text>
        <r>
          <rPr>
            <b/>
            <sz val="9"/>
            <color indexed="81"/>
            <rFont val="Tahoma"/>
            <family val="2"/>
          </rPr>
          <t>Yussefy Locarno:</t>
        </r>
        <r>
          <rPr>
            <sz val="9"/>
            <color indexed="81"/>
            <rFont val="Tahoma"/>
            <family val="2"/>
          </rPr>
          <t xml:space="preserve">
Yeneris, Shirley, Luis Fernando - Jurídica</t>
        </r>
      </text>
    </comment>
    <comment ref="I43" authorId="0" shapeId="0" xr:uid="{DA303DDC-3C13-47D0-8C3F-F7FFCBC62CA0}">
      <text>
        <r>
          <rPr>
            <b/>
            <sz val="8"/>
            <color indexed="81"/>
            <rFont val="Tahoma"/>
            <family val="2"/>
          </rPr>
          <t>ylocarno:</t>
        </r>
        <r>
          <rPr>
            <sz val="8"/>
            <color indexed="81"/>
            <rFont val="Tahoma"/>
            <family val="2"/>
          </rPr>
          <t xml:space="preserve">
Vacaciones recreativas hijos serviodres, actividad con adolescentes, actividad dirigida a la familia, paseo integracion servidores.</t>
        </r>
      </text>
    </comment>
  </commentList>
</comments>
</file>

<file path=xl/sharedStrings.xml><?xml version="1.0" encoding="utf-8"?>
<sst xmlns="http://schemas.openxmlformats.org/spreadsheetml/2006/main" count="242" uniqueCount="144">
  <si>
    <t>Área</t>
  </si>
  <si>
    <t>Tipo de Actividad</t>
  </si>
  <si>
    <t>Tema</t>
  </si>
  <si>
    <t>Posibles objetivos</t>
  </si>
  <si>
    <t>Necesidades o deficiencias que cubre</t>
  </si>
  <si>
    <t>Posible modalidad</t>
  </si>
  <si>
    <t>Posibles fechas de programación</t>
  </si>
  <si>
    <t>No. de Participantes comunidad u otros</t>
  </si>
  <si>
    <t xml:space="preserve">No. servidores Participantes </t>
  </si>
  <si>
    <t>Costos Aprox</t>
  </si>
  <si>
    <t>PLAN ANUAL DE FORMACION, CAPACITACION, BIENESTAR SOCIAL E INCENTIVOS</t>
  </si>
  <si>
    <t>Código: GTH-F17</t>
  </si>
  <si>
    <t>CONTROL INICIAL</t>
  </si>
  <si>
    <t>VERSION</t>
  </si>
  <si>
    <t>FECHA</t>
  </si>
  <si>
    <t>DESCRIPCION</t>
  </si>
  <si>
    <t>ELABORÓ</t>
  </si>
  <si>
    <t>REVISÓ</t>
  </si>
  <si>
    <t>APROBÓ</t>
  </si>
  <si>
    <t xml:space="preserve">Apoyo a la gestion </t>
  </si>
  <si>
    <t>CONTROL DEL CAMBIO</t>
  </si>
  <si>
    <t>DESCRIPCION- NATURALEZA DE CAMBIO</t>
  </si>
  <si>
    <t>Creacion del formato plan de capacitacion y bienesta</t>
  </si>
  <si>
    <t>Informacion no encontrada</t>
  </si>
  <si>
    <t>Profesional universitario TH</t>
  </si>
  <si>
    <t>Cambiaron los cargos para la revision del documento
Cambia a version 4</t>
  </si>
  <si>
    <t>Se revisó el documento, no se efecturaron cambios .
Mantiene la misma versión 4.</t>
  </si>
  <si>
    <t>Version: 05</t>
  </si>
  <si>
    <t>Fecha actualización: 20/10/2020</t>
  </si>
  <si>
    <t xml:space="preserve"> 
Actualización de logo Producto del nuevo plan de desarrollo y directrices de la alta dirección y articulada al programa de gobierno de la Gobernación del Atlántico.
Cambia a versión 05</t>
  </si>
  <si>
    <t>Todas lás áreas</t>
  </si>
  <si>
    <t>Formación - Capacitación</t>
  </si>
  <si>
    <t>Cumplimiento de metas de planes institucionales o exigencias normativas</t>
  </si>
  <si>
    <t>Fortalecer a los servidores en el conocimiento y aplicación de la información corporativa que permita el cumplimiento de las metas, indicadores o exigencias normativas</t>
  </si>
  <si>
    <t>Cumplimiento a metas de los planes institucionales o exigencias normativas</t>
  </si>
  <si>
    <t>Actualización en administración de personal</t>
  </si>
  <si>
    <t>Socializar el Sistema de Evaluación del Desempeño Laboral</t>
  </si>
  <si>
    <t>Cumplimiento de los requisitos de la entidad, en materia carrera administrativa</t>
  </si>
  <si>
    <t>Sistema de Gestión documental - Ley General de archivos</t>
  </si>
  <si>
    <t>Mejorar en la entidad, el proceso de gestión documental</t>
  </si>
  <si>
    <t>Cumplimiento de los requisitos de la entidad, en materia documental</t>
  </si>
  <si>
    <t>Comisiones de personal</t>
  </si>
  <si>
    <t>Capacitar a los nuevos integrantes de la Comisión en sus responsabilidades y en materia de carrera administrativa</t>
  </si>
  <si>
    <t>Conocimiento de la norma</t>
  </si>
  <si>
    <t xml:space="preserve">Código de Integridad del ITA </t>
  </si>
  <si>
    <t>Promover ejercicios participativos para la identificación de los valores y principios institucionales, su conocimiento e interiorización por parte de los todos los servidores y garantizar su cumplimiento en el ejercicio de sus funciones</t>
  </si>
  <si>
    <t>Interiorización y cumplimiento de los valores éticos corporativos, por parte de los servidores</t>
  </si>
  <si>
    <t>Modelo Integrado de Planeación y Control</t>
  </si>
  <si>
    <t>Brindar herramientas de seguimiento y control al Modelo Integrado de Planeacion y Gestion MIPG</t>
  </si>
  <si>
    <t>Analizar el Índice de desempeño Institucional (IDI) para la formulación de Planes y Acciones de mejora en miras al fortalecimiento institucional del MIPG</t>
  </si>
  <si>
    <t>Servicio al Ciudadano</t>
  </si>
  <si>
    <t>Garantizar la satisfacción de los ciudadanos, brindando un buen servicio</t>
  </si>
  <si>
    <t>Fortalecer el proceso de registro de trámites y fidelizar a los clientes del ITA</t>
  </si>
  <si>
    <t>Äreas relacionadas a los procesos misionales de la entidad</t>
  </si>
  <si>
    <t>Fortalecimiento de los procesos misionales</t>
  </si>
  <si>
    <t>Fortalecer a los servidores que se desempeñan en el área misional, en el conocimiento, y/o aplicación de herramientas, relacionadas a sus funciones, para el mejoramiento en la prestación del servicio.</t>
  </si>
  <si>
    <t>Manejo de herramientas y/o conocimiento, relacionados con los procesos misionales, para la mejora en la prestación del servicio</t>
  </si>
  <si>
    <t xml:space="preserve">Actualización en registro de trámites administrados por el Runt </t>
  </si>
  <si>
    <t>Profundizar en el manejo de la herramienta a fin de disminuir los tiempos de atención a los ciudadanos</t>
  </si>
  <si>
    <t>Cumplimiento de lo establecido en las disposiciones sobre trámites,y disminución de tiempos de atención.</t>
  </si>
  <si>
    <t>Actualización en Manejo de la herramienta Quipux</t>
  </si>
  <si>
    <t>Curso Pedagodía</t>
  </si>
  <si>
    <t>Brindar herramientas que faciliten el proceso de enseñanza aprendizaje.</t>
  </si>
  <si>
    <t>Fortalecer conceptos para facilitar el proceso de enseñanza-aprendizaje</t>
  </si>
  <si>
    <t>Actualización en técnico en seguridad vial</t>
  </si>
  <si>
    <t>Actualizar a los servidores en la adecuada aplicación de los procedimientos y normatividad</t>
  </si>
  <si>
    <t>Fortalecer conceptos para garantizar debido proceso</t>
  </si>
  <si>
    <t>Proceso contravencional</t>
  </si>
  <si>
    <t xml:space="preserve">Garantizar el debido proceso a los infractores </t>
  </si>
  <si>
    <t>Äreas relacionadas a los procesos de apoyo de la entidad</t>
  </si>
  <si>
    <t>Fortalecimiento de los procesos apoyo</t>
  </si>
  <si>
    <t>Fortalecer a los servidores que se desempeñan en las áreas de apoyo, en el conocimiento, y/o aplicación de herramientas, relacionadas a sus funciones, para el cumplimiento de las exigencias normativas.</t>
  </si>
  <si>
    <t>Manejo de herramientas y/o conocimiento, relacionados con los procesos misionales, para el cumplimiento de las exigencias normativas</t>
  </si>
  <si>
    <t>Actualización en administración pública y concurso CNSC</t>
  </si>
  <si>
    <t>Preparar a los servidores para el proceso de concurso de méritos</t>
  </si>
  <si>
    <t>Cumplimiento de la normatividad en los procesos de la entidad</t>
  </si>
  <si>
    <t>Gesión del riesgo en las entidades del estado</t>
  </si>
  <si>
    <t>Actualizar a los servidores  sobre el tema, contribuyendo al logro de los objetivos institutcionales</t>
  </si>
  <si>
    <t>Auditorias basadas en riegos</t>
  </si>
  <si>
    <t>Curso implementador IPV6</t>
  </si>
  <si>
    <t>Mejorar la gestión del ITA</t>
  </si>
  <si>
    <t>Seguridad Certificación 2 en 1, seguridad e infraestructura fortinet</t>
  </si>
  <si>
    <t>Actualizacion en administración de personal</t>
  </si>
  <si>
    <t>Planeacion estrategica de talento humano - MIPG</t>
  </si>
  <si>
    <t xml:space="preserve">Cumplimiento de las normas </t>
  </si>
  <si>
    <t>Actualización tributaria</t>
  </si>
  <si>
    <t>Actualizar a los servidores en las normas sobre planeación financiera, manejo de tesorerias</t>
  </si>
  <si>
    <t>Curso ISO 9001-2015</t>
  </si>
  <si>
    <t>Conocer la norma, para el seguimiento del sistema en la entidad</t>
  </si>
  <si>
    <t>Mejorar el SIG en la entidad</t>
  </si>
  <si>
    <t>Redacción y Ortografia</t>
  </si>
  <si>
    <t>Proporcionar herramientas para una mejor redacción</t>
  </si>
  <si>
    <t>Mejorar la redacción de informes y contestaciones a peticiones</t>
  </si>
  <si>
    <t>Novedades para liquidar retención en la fuente</t>
  </si>
  <si>
    <t xml:space="preserve">Actualizar a los servidores en las normas </t>
  </si>
  <si>
    <t>Actualización en presupuesto público</t>
  </si>
  <si>
    <t>Manejo de herramienta Excell</t>
  </si>
  <si>
    <t>Faciliatr el manejo de la herramienta que ayuden al manejo de datos</t>
  </si>
  <si>
    <t>Mejorar la elaboración de informes</t>
  </si>
  <si>
    <t>Manejo de herramienta Orfeo</t>
  </si>
  <si>
    <t>Faciliatr el manejo de la herramienta que ayuden al manejo de gestion documental</t>
  </si>
  <si>
    <t>Mejorar la prestacion del servico</t>
  </si>
  <si>
    <t>Cobro coactivo</t>
  </si>
  <si>
    <t xml:space="preserve">Actualizar conocimientos relacionados con la materia </t>
  </si>
  <si>
    <t>Fortalecer conceptos para su aplicación</t>
  </si>
  <si>
    <t>Contratacion estatal</t>
  </si>
  <si>
    <t>Actualizar a los servidores en el cumplimiento de toda la normatividad de contratacion</t>
  </si>
  <si>
    <t>Disminución de riesgos en el proceso</t>
  </si>
  <si>
    <t>Actualización en normas de Contabilidad</t>
  </si>
  <si>
    <t>Actualizar a los servidores en las normas de la contaduría general de la nación</t>
  </si>
  <si>
    <t xml:space="preserve">Cuplimiento de las normas </t>
  </si>
  <si>
    <t>Todas las áreas</t>
  </si>
  <si>
    <t>Bienestar e incentivos laborales</t>
  </si>
  <si>
    <t>Mejoramiento del bienestar laboral y aplicación de incentivos laborales</t>
  </si>
  <si>
    <t>Crear, mantener y/o mejorar, las condiciones que favorezcan el desarrollo integral de los servidores, el mejoramiento de su nivel de vida y/o el de su familia, permitiendo con ello incrementar los niveles de satisfacción con su trabajo y  la finalidad social de la entidad</t>
  </si>
  <si>
    <t>Cumplimiento del sistema de estimulos, para los servidores del estado</t>
  </si>
  <si>
    <t>Desarrollar minimo 6 actividades en espacios ludico/deportivos, dirigidas a los servidores y/o sus familias: Dia de la familia, celebración fechas especiales, día del servidor público,reunión de cierre de fin de año</t>
  </si>
  <si>
    <t>Contribuir en el mejoramiento, de las condiciones que favorezcan el desarrollo integral del nivel de vida de la familia del servidor, permitiendo incrementar los niveles de satisfacción con su trabajo</t>
  </si>
  <si>
    <t>Cumplimiento actividades de bienstar social</t>
  </si>
  <si>
    <t xml:space="preserve">Elección y reconocimiento al desempeño Individual: Servidores de carrera y LNR </t>
  </si>
  <si>
    <t>Incentivar, el buen desempeño de los servidores  publicos</t>
  </si>
  <si>
    <t>Medicion de factores de riesgo psicosocial a los servidores</t>
  </si>
  <si>
    <t>Determinar los factores de mayor riesgo sicosocial y su intervención</t>
  </si>
  <si>
    <t xml:space="preserve">Elección y reconocimiento de los mejores equipos de trabajo </t>
  </si>
  <si>
    <t>Desarrollar el programa de bilingüismos en la entidad</t>
  </si>
  <si>
    <t>favorecer el aprendizaje de otro idioma entre los servidores</t>
  </si>
  <si>
    <t>Implementación salario emocional en la entidad</t>
  </si>
  <si>
    <t>Desarrollar mínimo dos etrategias de salario emocional en la entidad</t>
  </si>
  <si>
    <t>Cumplimiento acuerdo colectivo sindicato</t>
  </si>
  <si>
    <t>Estimulo a la excelencia educativa</t>
  </si>
  <si>
    <t>Incentivar, el buen desempeño de los hijos de los servidores, en su nivel de escolaridad</t>
  </si>
  <si>
    <t>Cumplimiento de los acuerdo sindicales</t>
  </si>
  <si>
    <t>Exposición realizado por personal interno</t>
  </si>
  <si>
    <t>Primer semestre de la vigencia</t>
  </si>
  <si>
    <t>Exposición realizado por personal externo/interno</t>
  </si>
  <si>
    <t>En el transcurso de la vigencia del 2021</t>
  </si>
  <si>
    <t>Exposición realizado por personal externo</t>
  </si>
  <si>
    <t>Segundo semestre de la vigencia</t>
  </si>
  <si>
    <t>Exposición realizada por personal Externo</t>
  </si>
  <si>
    <t>En elprimer semestre de la vigencia del 2021</t>
  </si>
  <si>
    <t>Exposición realizada por personal externo</t>
  </si>
  <si>
    <t>Seminario realizado por personal Externo</t>
  </si>
  <si>
    <t>Actividades desarrolladas por la caja de compensación</t>
  </si>
  <si>
    <t>En el segundo semestre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</si>
</sst>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$-240A]\ #,##0_ ;\-[$$-240A]\ #,##0\ "/>
    <numFmt numFmtId="166" formatCode="[$$-240A]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4" fillId="2" borderId="0" xfId="0" applyFont="1" applyFill="1" applyBorder="1"/>
    <xf numFmtId="0" fontId="4" fillId="2" borderId="0" xfId="0" applyFont="1" applyFill="1"/>
    <xf numFmtId="166" fontId="4" fillId="2" borderId="0" xfId="0" applyNumberFormat="1" applyFont="1" applyFill="1"/>
    <xf numFmtId="0" fontId="4" fillId="0" borderId="0" xfId="0" applyFont="1"/>
    <xf numFmtId="0" fontId="8" fillId="0" borderId="0" xfId="0" applyFont="1"/>
    <xf numFmtId="0" fontId="4" fillId="0" borderId="0" xfId="0" applyFont="1" applyBorder="1"/>
    <xf numFmtId="0" fontId="4" fillId="2" borderId="9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left"/>
    </xf>
    <xf numFmtId="0" fontId="11" fillId="3" borderId="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/>
    <xf numFmtId="0" fontId="7" fillId="2" borderId="32" xfId="0" applyFont="1" applyFill="1" applyBorder="1"/>
    <xf numFmtId="0" fontId="7" fillId="2" borderId="28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30" xfId="0" applyFont="1" applyFill="1" applyBorder="1"/>
    <xf numFmtId="0" fontId="7" fillId="2" borderId="29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7" fillId="2" borderId="35" xfId="0" applyFont="1" applyFill="1" applyBorder="1"/>
    <xf numFmtId="0" fontId="7" fillId="2" borderId="30" xfId="0" applyFont="1" applyFill="1" applyBorder="1" applyAlignment="1">
      <alignment horizontal="left" vertical="top" wrapText="1"/>
    </xf>
    <xf numFmtId="0" fontId="16" fillId="2" borderId="31" xfId="0" applyFont="1" applyFill="1" applyBorder="1" applyAlignment="1">
      <alignment horizontal="center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4" fillId="2" borderId="31" xfId="0" applyFont="1" applyFill="1" applyBorder="1"/>
    <xf numFmtId="0" fontId="7" fillId="2" borderId="36" xfId="0" applyFont="1" applyFill="1" applyBorder="1" applyAlignment="1">
      <alignment horizontal="left" vertical="top" wrapText="1"/>
    </xf>
    <xf numFmtId="0" fontId="17" fillId="2" borderId="31" xfId="0" applyFont="1" applyFill="1" applyBorder="1"/>
    <xf numFmtId="0" fontId="17" fillId="2" borderId="35" xfId="0" applyFont="1" applyFill="1" applyBorder="1"/>
    <xf numFmtId="0" fontId="17" fillId="2" borderId="28" xfId="0" applyFont="1" applyFill="1" applyBorder="1" applyAlignment="1">
      <alignment horizontal="left" vertical="top" wrapText="1"/>
    </xf>
    <xf numFmtId="0" fontId="4" fillId="2" borderId="35" xfId="0" applyFont="1" applyFill="1" applyBorder="1"/>
    <xf numFmtId="0" fontId="4" fillId="2" borderId="28" xfId="0" applyFont="1" applyFill="1" applyBorder="1"/>
    <xf numFmtId="0" fontId="5" fillId="2" borderId="31" xfId="0" applyFont="1" applyFill="1" applyBorder="1" applyAlignment="1">
      <alignment horizontal="center" vertical="top" wrapText="1"/>
    </xf>
    <xf numFmtId="0" fontId="4" fillId="2" borderId="30" xfId="0" applyFont="1" applyFill="1" applyBorder="1"/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65" fontId="7" fillId="2" borderId="28" xfId="1" applyNumberFormat="1" applyFont="1" applyFill="1" applyBorder="1" applyAlignment="1">
      <alignment vertical="top"/>
    </xf>
    <xf numFmtId="165" fontId="7" fillId="2" borderId="28" xfId="1" applyNumberFormat="1" applyFont="1" applyFill="1" applyBorder="1" applyAlignment="1">
      <alignment horizontal="left" vertical="top"/>
    </xf>
    <xf numFmtId="0" fontId="7" fillId="2" borderId="28" xfId="0" applyFont="1" applyFill="1" applyBorder="1" applyAlignment="1">
      <alignment vertical="top" wrapText="1"/>
    </xf>
    <xf numFmtId="0" fontId="7" fillId="2" borderId="34" xfId="0" applyFont="1" applyFill="1" applyBorder="1"/>
    <xf numFmtId="0" fontId="7" fillId="2" borderId="28" xfId="0" applyFont="1" applyFill="1" applyBorder="1"/>
    <xf numFmtId="166" fontId="7" fillId="2" borderId="28" xfId="0" applyNumberFormat="1" applyFont="1" applyFill="1" applyBorder="1" applyAlignment="1">
      <alignment horizontal="left" vertical="top"/>
    </xf>
    <xf numFmtId="0" fontId="7" fillId="2" borderId="28" xfId="0" applyFont="1" applyFill="1" applyBorder="1" applyAlignment="1">
      <alignment vertical="center" wrapText="1"/>
    </xf>
    <xf numFmtId="166" fontId="17" fillId="2" borderId="28" xfId="0" applyNumberFormat="1" applyFont="1" applyFill="1" applyBorder="1" applyAlignment="1">
      <alignment horizontal="left" vertical="top"/>
    </xf>
    <xf numFmtId="166" fontId="6" fillId="2" borderId="28" xfId="0" applyNumberFormat="1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top"/>
    </xf>
    <xf numFmtId="0" fontId="7" fillId="2" borderId="27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 vertical="top"/>
    </xf>
    <xf numFmtId="0" fontId="7" fillId="2" borderId="39" xfId="0" applyFont="1" applyFill="1" applyBorder="1"/>
    <xf numFmtId="0" fontId="7" fillId="2" borderId="27" xfId="0" applyFont="1" applyFill="1" applyBorder="1"/>
    <xf numFmtId="0" fontId="7" fillId="2" borderId="37" xfId="0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4" fillId="2" borderId="27" xfId="0" applyFont="1" applyFill="1" applyBorder="1"/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4" fillId="0" borderId="36" xfId="0" applyFont="1" applyBorder="1"/>
    <xf numFmtId="0" fontId="4" fillId="0" borderId="30" xfId="0" applyFont="1" applyBorder="1"/>
    <xf numFmtId="0" fontId="4" fillId="0" borderId="28" xfId="0" applyFont="1" applyBorder="1"/>
    <xf numFmtId="0" fontId="8" fillId="0" borderId="28" xfId="0" applyFont="1" applyBorder="1"/>
    <xf numFmtId="0" fontId="4" fillId="0" borderId="37" xfId="0" applyFont="1" applyBorder="1"/>
    <xf numFmtId="0" fontId="2" fillId="0" borderId="17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4" fillId="2" borderId="26" xfId="0" applyFont="1" applyFill="1" applyBorder="1"/>
    <xf numFmtId="0" fontId="6" fillId="2" borderId="35" xfId="0" applyFont="1" applyFill="1" applyBorder="1" applyAlignment="1">
      <alignment horizontal="center" vertical="top" wrapText="1"/>
    </xf>
    <xf numFmtId="0" fontId="0" fillId="0" borderId="41" xfId="0" applyBorder="1"/>
    <xf numFmtId="0" fontId="0" fillId="0" borderId="35" xfId="0" applyBorder="1"/>
    <xf numFmtId="0" fontId="7" fillId="2" borderId="42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1</xdr:row>
      <xdr:rowOff>22679</xdr:rowOff>
    </xdr:from>
    <xdr:to>
      <xdr:col>1</xdr:col>
      <xdr:colOff>1849897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406B07-2575-4A2D-A8B1-B6FCB7B4E0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6" y="226786"/>
          <a:ext cx="1781862" cy="55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showGridLines="0" tabSelected="1" zoomScale="84" zoomScaleNormal="118" workbookViewId="0">
      <selection activeCell="B6" sqref="B6:K6"/>
    </sheetView>
  </sheetViews>
  <sheetFormatPr baseColWidth="10" defaultRowHeight="15" x14ac:dyDescent="0.25"/>
  <cols>
    <col min="1" max="1" width="7" customWidth="1"/>
    <col min="2" max="2" width="28.140625" customWidth="1"/>
    <col min="3" max="3" width="18.7109375" customWidth="1"/>
    <col min="4" max="4" width="16.7109375" style="5" customWidth="1"/>
    <col min="5" max="5" width="21.140625" style="5" customWidth="1"/>
    <col min="6" max="6" width="14.42578125" style="5" customWidth="1"/>
    <col min="7" max="8" width="11.42578125" style="5"/>
    <col min="10" max="10" width="15.28515625" customWidth="1"/>
    <col min="11" max="11" width="16.5703125" customWidth="1"/>
    <col min="12" max="12" width="12.28515625" customWidth="1"/>
    <col min="13" max="26" width="11.42578125" style="1"/>
  </cols>
  <sheetData>
    <row r="1" spans="1:26" ht="15.75" thickBot="1" x14ac:dyDescent="0.3"/>
    <row r="2" spans="1:26" ht="15" customHeight="1" x14ac:dyDescent="0.25">
      <c r="B2" s="23"/>
      <c r="C2" s="26" t="s">
        <v>10</v>
      </c>
      <c r="D2" s="27"/>
      <c r="E2" s="27"/>
      <c r="F2" s="27"/>
      <c r="G2" s="27"/>
      <c r="H2" s="27"/>
      <c r="I2" s="28"/>
      <c r="J2" s="37" t="s">
        <v>11</v>
      </c>
      <c r="K2" s="38"/>
    </row>
    <row r="3" spans="1:26" x14ac:dyDescent="0.25">
      <c r="B3" s="24"/>
      <c r="C3" s="29"/>
      <c r="D3" s="30"/>
      <c r="E3" s="30"/>
      <c r="F3" s="30"/>
      <c r="G3" s="30"/>
      <c r="H3" s="30"/>
      <c r="I3" s="31"/>
      <c r="J3" s="39" t="s">
        <v>27</v>
      </c>
      <c r="K3" s="40"/>
    </row>
    <row r="4" spans="1:26" ht="15" customHeight="1" x14ac:dyDescent="0.25">
      <c r="B4" s="25"/>
      <c r="C4" s="32"/>
      <c r="D4" s="33"/>
      <c r="E4" s="33"/>
      <c r="F4" s="33"/>
      <c r="G4" s="33"/>
      <c r="H4" s="33"/>
      <c r="I4" s="34"/>
      <c r="J4" s="39" t="s">
        <v>28</v>
      </c>
      <c r="K4" s="40"/>
    </row>
    <row r="5" spans="1:26" ht="15.75" thickBot="1" x14ac:dyDescent="0.3">
      <c r="B5" s="21"/>
      <c r="C5" s="1"/>
      <c r="D5" s="7"/>
      <c r="E5" s="7"/>
      <c r="F5" s="7"/>
      <c r="G5" s="7"/>
      <c r="H5" s="7"/>
      <c r="I5" s="1"/>
      <c r="J5" s="1"/>
      <c r="K5" s="22"/>
    </row>
    <row r="6" spans="1:26" ht="49.5" customHeight="1" thickBot="1" x14ac:dyDescent="0.3">
      <c r="B6" s="9" t="s">
        <v>0</v>
      </c>
      <c r="C6" s="103" t="s">
        <v>1</v>
      </c>
      <c r="D6" s="10" t="s">
        <v>2</v>
      </c>
      <c r="E6" s="10" t="s">
        <v>3</v>
      </c>
      <c r="F6" s="10" t="s">
        <v>4</v>
      </c>
      <c r="G6" s="10" t="s">
        <v>8</v>
      </c>
      <c r="H6" s="10" t="s">
        <v>7</v>
      </c>
      <c r="I6" s="11" t="s">
        <v>5</v>
      </c>
      <c r="J6" s="11" t="s">
        <v>6</v>
      </c>
      <c r="K6" s="12" t="s">
        <v>9</v>
      </c>
      <c r="M6" s="35"/>
      <c r="N6" s="35"/>
      <c r="O6" s="35"/>
      <c r="P6" s="35"/>
    </row>
    <row r="7" spans="1:26" s="3" customFormat="1" ht="74.25" customHeight="1" x14ac:dyDescent="0.25">
      <c r="A7" s="2"/>
      <c r="B7" s="113" t="s">
        <v>30</v>
      </c>
      <c r="C7" s="112" t="s">
        <v>31</v>
      </c>
      <c r="D7" s="105" t="s">
        <v>32</v>
      </c>
      <c r="E7" s="45" t="s">
        <v>33</v>
      </c>
      <c r="F7" s="46" t="s">
        <v>34</v>
      </c>
      <c r="G7" s="86"/>
      <c r="H7" s="52"/>
      <c r="I7" s="51"/>
      <c r="J7" s="49"/>
      <c r="K7" s="77"/>
      <c r="M7" s="36"/>
      <c r="N7" s="36"/>
      <c r="O7" s="36"/>
      <c r="P7" s="3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3" customFormat="1" ht="56.25" x14ac:dyDescent="0.25">
      <c r="A8" s="2"/>
      <c r="B8" s="48"/>
      <c r="C8" s="47"/>
      <c r="D8" s="51" t="s">
        <v>35</v>
      </c>
      <c r="E8" s="50" t="s">
        <v>36</v>
      </c>
      <c r="F8" s="51" t="s">
        <v>37</v>
      </c>
      <c r="G8" s="87">
        <v>25</v>
      </c>
      <c r="H8" s="88"/>
      <c r="I8" s="51" t="s">
        <v>132</v>
      </c>
      <c r="J8" s="49" t="s">
        <v>133</v>
      </c>
      <c r="K8" s="78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3" customFormat="1" ht="45.75" thickBot="1" x14ac:dyDescent="0.3">
      <c r="A9" s="2"/>
      <c r="B9" s="47"/>
      <c r="C9" s="97"/>
      <c r="D9" s="110" t="s">
        <v>38</v>
      </c>
      <c r="E9" s="51" t="s">
        <v>39</v>
      </c>
      <c r="F9" s="51" t="s">
        <v>40</v>
      </c>
      <c r="G9" s="87">
        <v>52</v>
      </c>
      <c r="H9" s="89"/>
      <c r="I9" s="49" t="s">
        <v>134</v>
      </c>
      <c r="J9" s="49" t="s">
        <v>135</v>
      </c>
      <c r="K9" s="78"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3" customFormat="1" ht="56.25" x14ac:dyDescent="0.25">
      <c r="A10" s="2"/>
      <c r="B10" s="47"/>
      <c r="C10" s="97"/>
      <c r="D10" s="111" t="s">
        <v>41</v>
      </c>
      <c r="E10" s="51" t="s">
        <v>42</v>
      </c>
      <c r="F10" s="54" t="s">
        <v>43</v>
      </c>
      <c r="G10" s="87">
        <v>4</v>
      </c>
      <c r="H10" s="90"/>
      <c r="I10" s="49" t="s">
        <v>136</v>
      </c>
      <c r="J10" s="49" t="s">
        <v>137</v>
      </c>
      <c r="K10" s="78">
        <v>1600000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3" customFormat="1" ht="112.5" x14ac:dyDescent="0.25">
      <c r="A11" s="2"/>
      <c r="B11" s="48"/>
      <c r="C11" s="48"/>
      <c r="D11" s="49" t="s">
        <v>44</v>
      </c>
      <c r="E11" s="49" t="s">
        <v>45</v>
      </c>
      <c r="F11" s="54" t="s">
        <v>46</v>
      </c>
      <c r="G11" s="73">
        <v>52</v>
      </c>
      <c r="H11" s="91"/>
      <c r="I11" s="49" t="s">
        <v>138</v>
      </c>
      <c r="J11" s="79" t="s">
        <v>135</v>
      </c>
      <c r="K11" s="78">
        <v>20000000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3" customFormat="1" ht="112.5" x14ac:dyDescent="0.25">
      <c r="A12" s="2"/>
      <c r="B12" s="48"/>
      <c r="C12" s="48"/>
      <c r="D12" s="49" t="s">
        <v>47</v>
      </c>
      <c r="E12" s="51" t="s">
        <v>48</v>
      </c>
      <c r="F12" s="54" t="s">
        <v>49</v>
      </c>
      <c r="G12" s="87">
        <v>2</v>
      </c>
      <c r="H12" s="92"/>
      <c r="I12" s="49" t="s">
        <v>138</v>
      </c>
      <c r="J12" s="79" t="s">
        <v>139</v>
      </c>
      <c r="K12" s="78">
        <v>2000000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3" customFormat="1" ht="56.25" x14ac:dyDescent="0.25">
      <c r="A13" s="2"/>
      <c r="B13" s="47"/>
      <c r="C13" s="97"/>
      <c r="D13" s="49" t="s">
        <v>50</v>
      </c>
      <c r="E13" s="49" t="s">
        <v>51</v>
      </c>
      <c r="F13" s="54" t="s">
        <v>52</v>
      </c>
      <c r="G13" s="87">
        <v>52</v>
      </c>
      <c r="H13" s="81"/>
      <c r="I13" s="51" t="s">
        <v>138</v>
      </c>
      <c r="J13" s="79" t="s">
        <v>139</v>
      </c>
      <c r="K13" s="78">
        <v>10000000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3" customFormat="1" x14ac:dyDescent="0.25">
      <c r="A14" s="2"/>
      <c r="B14" s="48"/>
      <c r="C14" s="47"/>
      <c r="D14" s="53"/>
      <c r="E14" s="49"/>
      <c r="F14" s="54"/>
      <c r="G14" s="87"/>
      <c r="H14" s="93"/>
      <c r="I14" s="49"/>
      <c r="J14" s="79"/>
      <c r="K14" s="7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3" customFormat="1" x14ac:dyDescent="0.25">
      <c r="A15" s="2"/>
      <c r="B15" s="47"/>
      <c r="C15" s="97"/>
      <c r="D15" s="49"/>
      <c r="E15" s="51"/>
      <c r="F15" s="51"/>
      <c r="G15" s="87"/>
      <c r="H15" s="81"/>
      <c r="I15" s="49"/>
      <c r="J15" s="49"/>
      <c r="K15" s="7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3" customFormat="1" x14ac:dyDescent="0.25">
      <c r="A16" s="2"/>
      <c r="B16" s="48"/>
      <c r="C16" s="47"/>
      <c r="D16" s="53"/>
      <c r="E16" s="49"/>
      <c r="F16" s="54"/>
      <c r="G16" s="87"/>
      <c r="H16" s="81"/>
      <c r="I16" s="49"/>
      <c r="J16" s="79"/>
      <c r="K16" s="7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3" customFormat="1" x14ac:dyDescent="0.25">
      <c r="A17" s="2"/>
      <c r="B17" s="52"/>
      <c r="C17" s="52"/>
      <c r="D17" s="53"/>
      <c r="E17" s="49"/>
      <c r="F17" s="54"/>
      <c r="G17" s="73"/>
      <c r="H17" s="81"/>
      <c r="I17" s="49"/>
      <c r="J17" s="49"/>
      <c r="K17" s="7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3" customFormat="1" ht="148.5" customHeight="1" x14ac:dyDescent="0.25">
      <c r="A18" s="2"/>
      <c r="B18" s="43" t="s">
        <v>53</v>
      </c>
      <c r="C18" s="104" t="s">
        <v>31</v>
      </c>
      <c r="D18" s="56" t="s">
        <v>54</v>
      </c>
      <c r="E18" s="57" t="s">
        <v>55</v>
      </c>
      <c r="F18" s="58" t="s">
        <v>56</v>
      </c>
      <c r="G18" s="73"/>
      <c r="H18" s="97"/>
      <c r="I18" s="81"/>
      <c r="J18" s="81"/>
      <c r="K18" s="8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3" customFormat="1" ht="78.75" x14ac:dyDescent="0.25">
      <c r="B19" s="47"/>
      <c r="C19" s="59"/>
      <c r="D19" s="51" t="s">
        <v>57</v>
      </c>
      <c r="E19" s="60" t="s">
        <v>58</v>
      </c>
      <c r="F19" s="49" t="s">
        <v>59</v>
      </c>
      <c r="G19" s="94">
        <v>30</v>
      </c>
      <c r="H19" s="81"/>
      <c r="I19" s="49" t="s">
        <v>138</v>
      </c>
      <c r="J19" s="49" t="s">
        <v>135</v>
      </c>
      <c r="K19" s="82">
        <v>15000000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3" customFormat="1" ht="78.75" x14ac:dyDescent="0.25">
      <c r="B20" s="47"/>
      <c r="C20" s="59"/>
      <c r="D20" s="51" t="s">
        <v>60</v>
      </c>
      <c r="E20" s="60" t="s">
        <v>58</v>
      </c>
      <c r="F20" s="49" t="s">
        <v>59</v>
      </c>
      <c r="G20" s="94">
        <v>30</v>
      </c>
      <c r="H20" s="81"/>
      <c r="I20" s="49" t="s">
        <v>138</v>
      </c>
      <c r="J20" s="49" t="s">
        <v>135</v>
      </c>
      <c r="K20" s="82"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2" customFormat="1" ht="56.25" x14ac:dyDescent="0.25">
      <c r="A21" s="8"/>
      <c r="B21" s="47"/>
      <c r="C21" s="59"/>
      <c r="D21" s="49" t="s">
        <v>61</v>
      </c>
      <c r="E21" s="49" t="s">
        <v>62</v>
      </c>
      <c r="F21" s="49" t="s">
        <v>63</v>
      </c>
      <c r="G21" s="87">
        <v>15</v>
      </c>
      <c r="H21" s="93"/>
      <c r="I21" s="49" t="s">
        <v>140</v>
      </c>
      <c r="J21" s="49" t="s">
        <v>135</v>
      </c>
      <c r="K21" s="82">
        <v>0</v>
      </c>
    </row>
    <row r="22" spans="1:26" s="3" customFormat="1" ht="45" x14ac:dyDescent="0.25">
      <c r="B22" s="47"/>
      <c r="C22" s="59"/>
      <c r="D22" s="49" t="s">
        <v>64</v>
      </c>
      <c r="E22" s="60" t="s">
        <v>65</v>
      </c>
      <c r="F22" s="49" t="s">
        <v>66</v>
      </c>
      <c r="G22" s="87">
        <v>30</v>
      </c>
      <c r="H22" s="70"/>
      <c r="I22" s="51" t="s">
        <v>140</v>
      </c>
      <c r="J22" s="49" t="s">
        <v>135</v>
      </c>
      <c r="K22" s="82">
        <v>10000000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3" customFormat="1" ht="48.75" customHeight="1" x14ac:dyDescent="0.25">
      <c r="B23" s="47"/>
      <c r="C23" s="59"/>
      <c r="D23" s="49" t="s">
        <v>67</v>
      </c>
      <c r="E23" s="60" t="s">
        <v>65</v>
      </c>
      <c r="F23" s="49" t="s">
        <v>68</v>
      </c>
      <c r="G23" s="87">
        <v>15</v>
      </c>
      <c r="H23" s="95"/>
      <c r="I23" s="49" t="s">
        <v>140</v>
      </c>
      <c r="J23" s="49" t="s">
        <v>135</v>
      </c>
      <c r="K23" s="82">
        <v>10000000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3" customFormat="1" ht="165" customHeight="1" x14ac:dyDescent="0.25">
      <c r="B24" s="43" t="s">
        <v>69</v>
      </c>
      <c r="C24" s="55" t="s">
        <v>31</v>
      </c>
      <c r="D24" s="44" t="s">
        <v>70</v>
      </c>
      <c r="E24" s="57" t="s">
        <v>71</v>
      </c>
      <c r="F24" s="58" t="s">
        <v>72</v>
      </c>
      <c r="G24" s="87"/>
      <c r="H24" s="70"/>
      <c r="I24" s="81"/>
      <c r="J24" s="81"/>
      <c r="K24" s="8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3" customFormat="1" ht="45" x14ac:dyDescent="0.25">
      <c r="B25" s="61"/>
      <c r="C25" s="62"/>
      <c r="D25" s="60" t="s">
        <v>73</v>
      </c>
      <c r="E25" s="50" t="s">
        <v>74</v>
      </c>
      <c r="F25" s="63" t="s">
        <v>75</v>
      </c>
      <c r="G25" s="87">
        <v>50</v>
      </c>
      <c r="H25" s="64"/>
      <c r="I25" s="49" t="s">
        <v>141</v>
      </c>
      <c r="J25" s="83" t="s">
        <v>133</v>
      </c>
      <c r="K25" s="82">
        <v>15000000</v>
      </c>
      <c r="L25" s="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" customFormat="1" ht="45" x14ac:dyDescent="0.25">
      <c r="B26" s="61"/>
      <c r="C26" s="62"/>
      <c r="D26" s="60" t="s">
        <v>76</v>
      </c>
      <c r="E26" s="50" t="s">
        <v>77</v>
      </c>
      <c r="F26" s="63" t="s">
        <v>75</v>
      </c>
      <c r="G26" s="87">
        <v>3</v>
      </c>
      <c r="H26" s="70"/>
      <c r="I26" s="49" t="s">
        <v>141</v>
      </c>
      <c r="J26" s="83" t="s">
        <v>133</v>
      </c>
      <c r="K26" s="82">
        <v>3000000</v>
      </c>
      <c r="L26" s="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3" customFormat="1" ht="45" x14ac:dyDescent="0.25">
      <c r="B27" s="61"/>
      <c r="C27" s="62"/>
      <c r="D27" s="60" t="s">
        <v>78</v>
      </c>
      <c r="E27" s="50" t="s">
        <v>77</v>
      </c>
      <c r="F27" s="63" t="s">
        <v>75</v>
      </c>
      <c r="G27" s="87">
        <v>2</v>
      </c>
      <c r="H27" s="72"/>
      <c r="I27" s="49" t="s">
        <v>141</v>
      </c>
      <c r="J27" s="83" t="s">
        <v>133</v>
      </c>
      <c r="K27" s="82">
        <v>2000000</v>
      </c>
      <c r="L27" s="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3" customFormat="1" ht="45" x14ac:dyDescent="0.25">
      <c r="B28" s="61"/>
      <c r="C28" s="62"/>
      <c r="D28" s="51" t="s">
        <v>79</v>
      </c>
      <c r="E28" s="50" t="s">
        <v>77</v>
      </c>
      <c r="F28" s="63" t="s">
        <v>80</v>
      </c>
      <c r="G28" s="87">
        <v>1</v>
      </c>
      <c r="H28" s="72"/>
      <c r="I28" s="49" t="s">
        <v>141</v>
      </c>
      <c r="J28" s="49" t="s">
        <v>135</v>
      </c>
      <c r="K28" s="82">
        <v>1500000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3" customFormat="1" ht="45" x14ac:dyDescent="0.25">
      <c r="B29" s="61"/>
      <c r="C29" s="62"/>
      <c r="D29" s="51" t="s">
        <v>81</v>
      </c>
      <c r="E29" s="50" t="s">
        <v>77</v>
      </c>
      <c r="F29" s="63" t="s">
        <v>80</v>
      </c>
      <c r="G29" s="87">
        <v>1</v>
      </c>
      <c r="H29" s="52"/>
      <c r="I29" s="49" t="s">
        <v>141</v>
      </c>
      <c r="J29" s="49" t="s">
        <v>135</v>
      </c>
      <c r="K29" s="82">
        <v>1500000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3" customFormat="1" ht="45" x14ac:dyDescent="0.25">
      <c r="B30" s="64"/>
      <c r="C30" s="64"/>
      <c r="D30" s="51" t="s">
        <v>82</v>
      </c>
      <c r="E30" s="50" t="s">
        <v>83</v>
      </c>
      <c r="F30" s="49" t="s">
        <v>84</v>
      </c>
      <c r="G30" s="96">
        <v>1</v>
      </c>
      <c r="H30" s="60"/>
      <c r="I30" s="49" t="s">
        <v>140</v>
      </c>
      <c r="J30" s="49" t="s">
        <v>135</v>
      </c>
      <c r="K30" s="82">
        <v>1000000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3" customFormat="1" ht="45" x14ac:dyDescent="0.25">
      <c r="B31" s="64"/>
      <c r="C31" s="64"/>
      <c r="D31" s="51" t="s">
        <v>85</v>
      </c>
      <c r="E31" s="50" t="s">
        <v>86</v>
      </c>
      <c r="F31" s="49" t="s">
        <v>84</v>
      </c>
      <c r="G31" s="96">
        <v>1</v>
      </c>
      <c r="H31" s="60"/>
      <c r="I31" s="49" t="s">
        <v>140</v>
      </c>
      <c r="J31" s="49" t="s">
        <v>133</v>
      </c>
      <c r="K31" s="82">
        <v>400000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3" customFormat="1" ht="45" x14ac:dyDescent="0.25">
      <c r="B32" s="64"/>
      <c r="C32" s="64"/>
      <c r="D32" s="51" t="s">
        <v>87</v>
      </c>
      <c r="E32" s="50" t="s">
        <v>88</v>
      </c>
      <c r="F32" s="50" t="s">
        <v>89</v>
      </c>
      <c r="G32" s="96">
        <v>1</v>
      </c>
      <c r="H32" s="60"/>
      <c r="I32" s="49" t="s">
        <v>140</v>
      </c>
      <c r="J32" s="49" t="s">
        <v>133</v>
      </c>
      <c r="K32" s="82">
        <v>2000000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3" customFormat="1" ht="56.25" x14ac:dyDescent="0.25">
      <c r="B33" s="64"/>
      <c r="C33" s="64"/>
      <c r="D33" s="51" t="s">
        <v>90</v>
      </c>
      <c r="E33" s="50" t="s">
        <v>91</v>
      </c>
      <c r="F33" s="50" t="s">
        <v>92</v>
      </c>
      <c r="G33" s="74">
        <v>30</v>
      </c>
      <c r="H33" s="60"/>
      <c r="I33" s="49" t="s">
        <v>140</v>
      </c>
      <c r="J33" s="49" t="s">
        <v>133</v>
      </c>
      <c r="K33" s="82"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 x14ac:dyDescent="0.25">
      <c r="B34" s="64"/>
      <c r="C34" s="64"/>
      <c r="D34" s="51" t="s">
        <v>93</v>
      </c>
      <c r="E34" s="50" t="s">
        <v>94</v>
      </c>
      <c r="F34" s="49" t="s">
        <v>84</v>
      </c>
      <c r="G34" s="74">
        <v>2</v>
      </c>
      <c r="H34" s="100"/>
      <c r="I34" s="49" t="s">
        <v>140</v>
      </c>
      <c r="J34" s="49" t="s">
        <v>133</v>
      </c>
      <c r="K34" s="82">
        <v>800000</v>
      </c>
    </row>
    <row r="35" spans="1:26" ht="45" x14ac:dyDescent="0.25">
      <c r="B35" s="64"/>
      <c r="C35" s="64"/>
      <c r="D35" s="51" t="s">
        <v>95</v>
      </c>
      <c r="E35" s="50" t="s">
        <v>94</v>
      </c>
      <c r="F35" s="49" t="s">
        <v>84</v>
      </c>
      <c r="G35" s="74">
        <v>3</v>
      </c>
      <c r="H35" s="6"/>
      <c r="I35" s="49" t="s">
        <v>140</v>
      </c>
      <c r="J35" s="49" t="s">
        <v>133</v>
      </c>
      <c r="K35" s="82">
        <v>3000000</v>
      </c>
    </row>
    <row r="36" spans="1:26" ht="45" x14ac:dyDescent="0.25">
      <c r="B36" s="64"/>
      <c r="C36" s="64"/>
      <c r="D36" s="49" t="s">
        <v>96</v>
      </c>
      <c r="E36" s="49" t="s">
        <v>97</v>
      </c>
      <c r="F36" s="65" t="s">
        <v>98</v>
      </c>
      <c r="G36" s="73">
        <v>30</v>
      </c>
      <c r="H36" s="101"/>
      <c r="I36" s="49" t="s">
        <v>140</v>
      </c>
      <c r="J36" s="49" t="s">
        <v>133</v>
      </c>
      <c r="K36" s="82">
        <v>6000000</v>
      </c>
    </row>
    <row r="37" spans="1:26" ht="45" x14ac:dyDescent="0.25">
      <c r="B37" s="66"/>
      <c r="C37" s="67"/>
      <c r="D37" s="49" t="s">
        <v>99</v>
      </c>
      <c r="E37" s="49" t="s">
        <v>100</v>
      </c>
      <c r="F37" s="65" t="s">
        <v>101</v>
      </c>
      <c r="G37" s="75">
        <v>52</v>
      </c>
      <c r="H37" s="101"/>
      <c r="I37" s="68" t="s">
        <v>140</v>
      </c>
      <c r="J37" s="68" t="s">
        <v>133</v>
      </c>
      <c r="K37" s="84">
        <v>6000000</v>
      </c>
    </row>
    <row r="38" spans="1:26" ht="45" x14ac:dyDescent="0.25">
      <c r="B38" s="66"/>
      <c r="C38" s="67"/>
      <c r="D38" s="68" t="s">
        <v>102</v>
      </c>
      <c r="E38" s="68" t="s">
        <v>103</v>
      </c>
      <c r="F38" s="68" t="s">
        <v>104</v>
      </c>
      <c r="G38" s="75">
        <v>2</v>
      </c>
      <c r="H38" s="6"/>
      <c r="I38" s="68" t="s">
        <v>140</v>
      </c>
      <c r="J38" s="49" t="s">
        <v>135</v>
      </c>
      <c r="K38" s="84">
        <v>2000000</v>
      </c>
    </row>
    <row r="39" spans="1:26" ht="45" x14ac:dyDescent="0.25">
      <c r="B39" s="64"/>
      <c r="C39" s="64"/>
      <c r="D39" s="49" t="s">
        <v>105</v>
      </c>
      <c r="E39" s="49" t="s">
        <v>106</v>
      </c>
      <c r="F39" s="65" t="s">
        <v>107</v>
      </c>
      <c r="G39" s="73">
        <v>4</v>
      </c>
      <c r="H39" s="100"/>
      <c r="I39" s="49" t="s">
        <v>140</v>
      </c>
      <c r="J39" s="49" t="s">
        <v>133</v>
      </c>
      <c r="K39" s="82">
        <v>4000000</v>
      </c>
    </row>
    <row r="40" spans="1:26" ht="45" x14ac:dyDescent="0.25">
      <c r="B40" s="64"/>
      <c r="C40" s="69"/>
      <c r="D40" s="51" t="s">
        <v>108</v>
      </c>
      <c r="E40" s="53" t="s">
        <v>109</v>
      </c>
      <c r="F40" s="60" t="s">
        <v>110</v>
      </c>
      <c r="G40" s="76">
        <v>3</v>
      </c>
      <c r="H40" s="99"/>
      <c r="I40" s="60" t="s">
        <v>140</v>
      </c>
      <c r="J40" s="49" t="s">
        <v>135</v>
      </c>
      <c r="K40" s="82">
        <v>0</v>
      </c>
    </row>
    <row r="41" spans="1:26" x14ac:dyDescent="0.25">
      <c r="B41" s="95"/>
      <c r="C41" s="106"/>
      <c r="D41" s="53"/>
      <c r="E41" s="60"/>
      <c r="F41" s="54"/>
      <c r="G41" s="76"/>
      <c r="H41" s="98"/>
      <c r="I41" s="54"/>
      <c r="J41" s="49"/>
      <c r="K41" s="85">
        <f>SUM(K7:K40)</f>
        <v>116800000</v>
      </c>
    </row>
    <row r="42" spans="1:26" ht="146.25" x14ac:dyDescent="0.25">
      <c r="B42" s="71" t="s">
        <v>111</v>
      </c>
      <c r="C42" s="107" t="s">
        <v>112</v>
      </c>
      <c r="D42" s="56" t="s">
        <v>113</v>
      </c>
      <c r="E42" s="57" t="s">
        <v>114</v>
      </c>
      <c r="F42" s="63" t="s">
        <v>115</v>
      </c>
      <c r="G42" s="73"/>
      <c r="H42" s="102"/>
      <c r="I42" s="80"/>
      <c r="J42" s="81"/>
      <c r="K42" s="81"/>
    </row>
    <row r="43" spans="1:26" ht="135" x14ac:dyDescent="0.25">
      <c r="B43" s="64"/>
      <c r="C43" s="64"/>
      <c r="D43" s="54" t="s">
        <v>116</v>
      </c>
      <c r="E43" s="60" t="s">
        <v>117</v>
      </c>
      <c r="F43" s="51" t="s">
        <v>118</v>
      </c>
      <c r="G43" s="76">
        <v>52</v>
      </c>
      <c r="H43" s="100"/>
      <c r="I43" s="60" t="s">
        <v>142</v>
      </c>
      <c r="J43" s="49" t="s">
        <v>135</v>
      </c>
      <c r="K43" s="82">
        <v>100000000</v>
      </c>
    </row>
    <row r="44" spans="1:26" ht="56.25" x14ac:dyDescent="0.25">
      <c r="B44" s="64"/>
      <c r="C44" s="69"/>
      <c r="D44" s="49" t="s">
        <v>119</v>
      </c>
      <c r="E44" s="49" t="s">
        <v>120</v>
      </c>
      <c r="F44" s="51" t="s">
        <v>115</v>
      </c>
      <c r="G44" s="76">
        <v>22</v>
      </c>
      <c r="H44" s="100"/>
      <c r="I44" s="60"/>
      <c r="J44" s="49" t="s">
        <v>135</v>
      </c>
      <c r="K44" s="82">
        <v>13627890</v>
      </c>
    </row>
    <row r="45" spans="1:26" ht="56.25" x14ac:dyDescent="0.25">
      <c r="A45" s="109"/>
      <c r="B45" s="2"/>
      <c r="C45" s="64"/>
      <c r="D45" s="54" t="s">
        <v>121</v>
      </c>
      <c r="E45" s="49" t="s">
        <v>122</v>
      </c>
      <c r="F45" s="51" t="s">
        <v>115</v>
      </c>
      <c r="G45" s="76">
        <v>52</v>
      </c>
      <c r="I45" s="60"/>
      <c r="J45" s="49" t="s">
        <v>135</v>
      </c>
      <c r="K45" s="82">
        <v>24000000</v>
      </c>
    </row>
    <row r="46" spans="1:26" ht="56.25" x14ac:dyDescent="0.25">
      <c r="A46" s="109"/>
      <c r="B46" s="2"/>
      <c r="C46" s="64"/>
      <c r="D46" s="54" t="s">
        <v>123</v>
      </c>
      <c r="E46" s="49" t="s">
        <v>120</v>
      </c>
      <c r="F46" s="51" t="s">
        <v>115</v>
      </c>
      <c r="G46" s="76">
        <v>52</v>
      </c>
      <c r="H46" s="100"/>
      <c r="I46" s="60"/>
      <c r="J46" s="49" t="s">
        <v>135</v>
      </c>
      <c r="K46" s="82">
        <v>418000000</v>
      </c>
    </row>
    <row r="47" spans="1:26" ht="45" x14ac:dyDescent="0.25">
      <c r="B47" s="64"/>
      <c r="C47" s="64"/>
      <c r="D47" s="54" t="s">
        <v>124</v>
      </c>
      <c r="E47" s="49" t="s">
        <v>125</v>
      </c>
      <c r="F47" s="51" t="s">
        <v>118</v>
      </c>
      <c r="G47" s="76">
        <v>52</v>
      </c>
      <c r="I47" s="60"/>
      <c r="J47" s="49" t="s">
        <v>135</v>
      </c>
      <c r="K47" s="82">
        <v>12000000</v>
      </c>
    </row>
    <row r="48" spans="1:26" ht="33.75" x14ac:dyDescent="0.25">
      <c r="A48" s="109"/>
      <c r="B48" s="2"/>
      <c r="C48" s="64"/>
      <c r="D48" s="49" t="s">
        <v>126</v>
      </c>
      <c r="E48" s="49" t="s">
        <v>127</v>
      </c>
      <c r="F48" s="51" t="s">
        <v>118</v>
      </c>
      <c r="G48" s="76">
        <v>52</v>
      </c>
      <c r="H48" s="100"/>
      <c r="I48" s="60"/>
      <c r="J48" s="49" t="s">
        <v>135</v>
      </c>
      <c r="K48" s="82">
        <v>0</v>
      </c>
    </row>
    <row r="49" spans="2:11" ht="33.75" x14ac:dyDescent="0.25">
      <c r="B49" s="64"/>
      <c r="C49" s="64"/>
      <c r="D49" s="49" t="s">
        <v>128</v>
      </c>
      <c r="E49" s="49" t="s">
        <v>127</v>
      </c>
      <c r="F49" s="51" t="s">
        <v>118</v>
      </c>
      <c r="G49" s="76">
        <v>52</v>
      </c>
      <c r="H49" s="100"/>
      <c r="I49" s="60"/>
      <c r="J49" s="49" t="s">
        <v>135</v>
      </c>
      <c r="K49" s="82"/>
    </row>
    <row r="50" spans="2:11" ht="45" x14ac:dyDescent="0.25">
      <c r="B50" s="72"/>
      <c r="C50" s="72"/>
      <c r="D50" s="54" t="s">
        <v>129</v>
      </c>
      <c r="E50" s="49" t="s">
        <v>130</v>
      </c>
      <c r="F50" s="51" t="s">
        <v>131</v>
      </c>
      <c r="G50" s="76">
        <v>52</v>
      </c>
      <c r="H50" s="99"/>
      <c r="I50" s="60"/>
      <c r="J50" s="49" t="s">
        <v>143</v>
      </c>
      <c r="K50" s="82">
        <v>63596820</v>
      </c>
    </row>
    <row r="51" spans="2:11" x14ac:dyDescent="0.25">
      <c r="B51" s="108"/>
    </row>
  </sheetData>
  <mergeCells count="7">
    <mergeCell ref="B2:B4"/>
    <mergeCell ref="C2:I4"/>
    <mergeCell ref="M6:P6"/>
    <mergeCell ref="M7:P7"/>
    <mergeCell ref="J2:K2"/>
    <mergeCell ref="J3:K3"/>
    <mergeCell ref="J4:K4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showGridLines="0" topLeftCell="A5" zoomScale="102" workbookViewId="0">
      <selection activeCell="C15" sqref="C15"/>
    </sheetView>
  </sheetViews>
  <sheetFormatPr baseColWidth="10" defaultRowHeight="15" x14ac:dyDescent="0.25"/>
  <cols>
    <col min="1" max="1" width="17.5703125" customWidth="1"/>
    <col min="2" max="2" width="17.7109375" customWidth="1"/>
    <col min="3" max="3" width="47.42578125" customWidth="1"/>
    <col min="4" max="4" width="22" customWidth="1"/>
    <col min="5" max="5" width="26" customWidth="1"/>
    <col min="6" max="6" width="29.140625" customWidth="1"/>
  </cols>
  <sheetData>
    <row r="1" spans="1:6" ht="15.75" x14ac:dyDescent="0.25">
      <c r="A1" s="41" t="s">
        <v>12</v>
      </c>
      <c r="B1" s="41"/>
      <c r="C1" s="41"/>
      <c r="D1" s="41"/>
      <c r="E1" s="41"/>
      <c r="F1" s="42"/>
    </row>
    <row r="2" spans="1:6" ht="15.75" x14ac:dyDescent="0.25">
      <c r="A2" s="13" t="s">
        <v>13</v>
      </c>
      <c r="B2" s="13" t="s">
        <v>14</v>
      </c>
      <c r="C2" s="13" t="s">
        <v>15</v>
      </c>
      <c r="D2" s="13" t="s">
        <v>16</v>
      </c>
      <c r="E2" s="13" t="s">
        <v>17</v>
      </c>
      <c r="F2" s="14" t="s">
        <v>18</v>
      </c>
    </row>
    <row r="3" spans="1:6" ht="31.5" x14ac:dyDescent="0.25">
      <c r="A3" s="15">
        <v>1</v>
      </c>
      <c r="B3" s="16">
        <v>41393</v>
      </c>
      <c r="C3" s="17" t="s">
        <v>22</v>
      </c>
      <c r="D3" s="18" t="s">
        <v>24</v>
      </c>
      <c r="E3" s="18" t="s">
        <v>24</v>
      </c>
      <c r="F3" s="18" t="s">
        <v>24</v>
      </c>
    </row>
    <row r="4" spans="1:6" ht="15.75" x14ac:dyDescent="0.25">
      <c r="A4" s="41" t="s">
        <v>20</v>
      </c>
      <c r="B4" s="41"/>
      <c r="C4" s="41"/>
      <c r="D4" s="41"/>
      <c r="E4" s="41"/>
      <c r="F4" s="42"/>
    </row>
    <row r="5" spans="1:6" ht="31.5" x14ac:dyDescent="0.25">
      <c r="A5" s="13" t="s">
        <v>13</v>
      </c>
      <c r="B5" s="13" t="s">
        <v>14</v>
      </c>
      <c r="C5" s="13" t="s">
        <v>21</v>
      </c>
      <c r="D5" s="13" t="s">
        <v>16</v>
      </c>
      <c r="E5" s="13" t="s">
        <v>17</v>
      </c>
      <c r="F5" s="14" t="s">
        <v>18</v>
      </c>
    </row>
    <row r="6" spans="1:6" ht="31.5" x14ac:dyDescent="0.25">
      <c r="A6" s="19">
        <v>2</v>
      </c>
      <c r="B6" s="18" t="s">
        <v>23</v>
      </c>
      <c r="C6" s="18" t="s">
        <v>23</v>
      </c>
      <c r="D6" s="18" t="s">
        <v>24</v>
      </c>
      <c r="E6" s="18" t="s">
        <v>24</v>
      </c>
      <c r="F6" s="18" t="s">
        <v>24</v>
      </c>
    </row>
    <row r="7" spans="1:6" ht="31.5" x14ac:dyDescent="0.25">
      <c r="A7" s="19">
        <v>3</v>
      </c>
      <c r="B7" s="18" t="s">
        <v>23</v>
      </c>
      <c r="C7" s="18" t="s">
        <v>23</v>
      </c>
      <c r="D7" s="18" t="s">
        <v>24</v>
      </c>
      <c r="E7" s="18" t="s">
        <v>24</v>
      </c>
      <c r="F7" s="18" t="s">
        <v>24</v>
      </c>
    </row>
    <row r="8" spans="1:6" ht="54.75" customHeight="1" x14ac:dyDescent="0.25">
      <c r="A8" s="19">
        <v>4</v>
      </c>
      <c r="B8" s="16">
        <v>43374</v>
      </c>
      <c r="C8" s="20" t="s">
        <v>25</v>
      </c>
      <c r="D8" s="18" t="s">
        <v>19</v>
      </c>
      <c r="E8" s="18" t="s">
        <v>24</v>
      </c>
      <c r="F8" s="18" t="s">
        <v>24</v>
      </c>
    </row>
    <row r="9" spans="1:6" ht="45" x14ac:dyDescent="0.25">
      <c r="A9" s="19">
        <v>4</v>
      </c>
      <c r="B9" s="16">
        <v>43678</v>
      </c>
      <c r="C9" s="20" t="s">
        <v>26</v>
      </c>
      <c r="D9" s="18" t="s">
        <v>19</v>
      </c>
      <c r="E9" s="18" t="s">
        <v>24</v>
      </c>
      <c r="F9" s="18" t="s">
        <v>24</v>
      </c>
    </row>
    <row r="10" spans="1:6" ht="89.25" customHeight="1" x14ac:dyDescent="0.25">
      <c r="A10" s="19">
        <v>5</v>
      </c>
      <c r="B10" s="16">
        <v>44124</v>
      </c>
      <c r="C10" s="20" t="s">
        <v>29</v>
      </c>
      <c r="D10" s="18" t="s">
        <v>19</v>
      </c>
      <c r="E10" s="18" t="s">
        <v>24</v>
      </c>
      <c r="F10" s="18" t="s">
        <v>24</v>
      </c>
    </row>
  </sheetData>
  <mergeCells count="2">
    <mergeCell ref="A1:F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control del cambio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Yussefy Locarno</cp:lastModifiedBy>
  <cp:lastPrinted>2016-08-29T17:14:22Z</cp:lastPrinted>
  <dcterms:created xsi:type="dcterms:W3CDTF">2014-03-13T14:27:13Z</dcterms:created>
  <dcterms:modified xsi:type="dcterms:W3CDTF">2021-01-28T16:29:44Z</dcterms:modified>
</cp:coreProperties>
</file>