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D:\Desktop\PLAN DE ACCION 2021\ADMINISTRATIVA\2do seguimiento\"/>
    </mc:Choice>
  </mc:AlternateContent>
  <xr:revisionPtr revIDLastSave="0" documentId="13_ncr:1_{58673F33-D4AA-4649-9C3A-BA573E0FC53F}" xr6:coauthVersionLast="47" xr6:coauthVersionMax="47" xr10:uidLastSave="{00000000-0000-0000-0000-000000000000}"/>
  <bookViews>
    <workbookView xWindow="-120" yWindow="-120" windowWidth="20730" windowHeight="11160" xr2:uid="{00000000-000D-0000-FFFF-FFFF00000000}"/>
  </bookViews>
  <sheets>
    <sheet name="DEG-021" sheetId="1" r:id="rId1"/>
  </sheets>
  <definedNames>
    <definedName name="_xlnm.Print_Area" localSheetId="0">'DEG-021'!$A$1:$J$84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2" i="1" l="1"/>
  <c r="H61" i="1"/>
  <c r="H53" i="1"/>
  <c r="H65" i="1"/>
  <c r="H6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s>
  <commentList>
    <comment ref="B13" authorId="0" shapeId="0" xr:uid="{00000000-0006-0000-0000-000001000000}">
      <text>
        <r>
          <rPr>
            <sz val="9"/>
            <color indexed="81"/>
            <rFont val="Tahoma"/>
            <family val="2"/>
          </rPr>
          <t>Nombre de la acción: Básicamente, recoge el mismo nombre registrado en la columna 1.4 de la Forma DEG-022</t>
        </r>
      </text>
    </comment>
    <comment ref="C13" authorId="0" shapeId="0" xr:uid="{00000000-0006-0000-0000-000002000000}">
      <text>
        <r>
          <rPr>
            <sz val="9"/>
            <color indexed="81"/>
            <rFont val="Tahoma"/>
            <family val="2"/>
          </rPr>
          <t>Fecha de Inicio: Corresponde a la fecha en la cual se inicia la acción</t>
        </r>
      </text>
    </comment>
    <comment ref="D13" authorId="0" shapeId="0" xr:uid="{00000000-0006-0000-0000-000003000000}">
      <text>
        <r>
          <rPr>
            <sz val="9"/>
            <color indexed="81"/>
            <rFont val="Tahoma"/>
            <family val="2"/>
          </rPr>
          <t>Fecha de Terminación: Corresponde a la fecha en la cual finalizará la acción</t>
        </r>
      </text>
    </comment>
    <comment ref="E13" authorId="0" shapeId="0" xr:uid="{00000000-0006-0000-0000-000004000000}">
      <text>
        <r>
          <rPr>
            <sz val="9"/>
            <color indexed="81"/>
            <rFont val="Tahoma"/>
            <family val="2"/>
          </rPr>
          <t>Meta Física Propuesta: Son las mismas metas identificadas en el formato de formulación del plan de acción</t>
        </r>
      </text>
    </comment>
    <comment ref="F13" authorId="0" shapeId="0" xr:uid="{00000000-0006-0000-0000-000005000000}">
      <text>
        <r>
          <rPr>
            <sz val="9"/>
            <color indexed="81"/>
            <rFont val="Tahoma"/>
            <family val="2"/>
          </rPr>
          <t>Porcentaje de ejecución: Corresponde al  avance físico de la meta hasta la fecha de corte</t>
        </r>
      </text>
    </comment>
    <comment ref="G13" authorId="0" shapeId="0" xr:uid="{00000000-0006-0000-0000-000006000000}">
      <text>
        <r>
          <rPr>
            <sz val="9"/>
            <color indexed="81"/>
            <rFont val="Tahoma"/>
            <family val="2"/>
          </rPr>
          <t>Logros de Ejecución: Colocar en forma detallada los logros obtenidos con la ejecución de la acción</t>
        </r>
      </text>
    </comment>
    <comment ref="H13" authorId="0" shapeId="0" xr:uid="{00000000-0006-0000-0000-000007000000}">
      <text>
        <r>
          <rPr>
            <sz val="9"/>
            <color indexed="81"/>
            <rFont val="Tahoma"/>
            <family val="2"/>
          </rPr>
          <t>Valor ejecutado: Corresponde al recurso utilizado para la ejecución de la acción (gastos de funcionamiento).</t>
        </r>
      </text>
    </comment>
    <comment ref="I13" authorId="0" shapeId="0" xr:uid="{00000000-0006-0000-0000-000008000000}">
      <text>
        <r>
          <rPr>
            <sz val="9"/>
            <color indexed="81"/>
            <rFont val="Tahoma"/>
            <family val="2"/>
          </rPr>
          <t>Observaciones: Para complementar la información del seguimiento a las acciones es importante registrar en esta columna la cuantificación del retraso (en días) y una breve descripción de sus causas, en caso de ser pertinentes, así como cualquier otra explicación que sea importante registrar (justificar por qué no se cumplió con la meta, indicar si la acción finalizó sin llegar un porcentaje del 100% y por qué, entre otros</t>
        </r>
      </text>
    </comment>
  </commentList>
</comments>
</file>

<file path=xl/sharedStrings.xml><?xml version="1.0" encoding="utf-8"?>
<sst xmlns="http://schemas.openxmlformats.org/spreadsheetml/2006/main" count="223" uniqueCount="214">
  <si>
    <t>1.1. NOMBRE DE LA DEPENDENCIA O ENTIDAD:</t>
  </si>
  <si>
    <t>1.2. ELABORADO POR:</t>
  </si>
  <si>
    <t>AGRIPINA POLO IGIRIO</t>
  </si>
  <si>
    <t>1.3. FECHA DE CORTE DE LA INFORMACIÓN:</t>
  </si>
  <si>
    <t>1.4. NOMBRE DE LA ACCIÓN</t>
  </si>
  <si>
    <t>1.5 FECHA DE INICIO</t>
  </si>
  <si>
    <t>1.7. META FÍSICA PROPUESTA</t>
  </si>
  <si>
    <t>1.8. % DE EJECUCIÓN</t>
  </si>
  <si>
    <t>1.9. LOGROS  DE EJECUCIÓN</t>
  </si>
  <si>
    <t>1.10 VALOR EJECUTADO</t>
  </si>
  <si>
    <t>1.11. OBSERVACIONES</t>
  </si>
  <si>
    <t>APOYO JURIDICO A TODAS LAS DEPENDENCIAS DEL ITA.</t>
  </si>
  <si>
    <t>REPRESENTACIÓN JUDICIAL DEL ITA EN TODOS LOS PROCESOS JUDICIALES.</t>
  </si>
  <si>
    <t>EJECUTAR EL PROCESO DE COBRO COACTIVO A MOROSOS.</t>
  </si>
  <si>
    <t>OPORTUNA RESPUESTA ACCIONES TUTELA Y REQUERIMIENTOS ENTES CONTROL</t>
  </si>
  <si>
    <t>OPORTUNA RESPUESTA A LOS DERECHOS DE PETICIÓN(PQRS) RELACIONADOS CON DERECHOS DE TRÁNSITO, COMPARENDO FÍSICO Y ELECTRÓNICO EN LO RELACIONADO CON EL COBRO COACTIVO.</t>
  </si>
  <si>
    <t>INFORME  SOBRE LAS SESIONES ADELANTADAS  EN EL COMITÉ DE CONCILIACIÓN DEL ITA.</t>
  </si>
  <si>
    <t>CADUCIDAD  DE COMPARENDOS</t>
  </si>
  <si>
    <t>ARCHIVO FÍSICO DE COMPARENDOS FISICOS Y EXPEDIENTES DE EMBRIAGUEZ DEL PROCESO CONTRAVENCIONAL</t>
  </si>
  <si>
    <t>CUMPLIMIENTO DE TERMINOS EN LA GESTION DEL PROCESO CONTRAVENCIONAL DE TRANSITO</t>
  </si>
  <si>
    <t>IMPLEMENTACIÓN DEL SISTEMA DE GESTIÓN DOCUMENTAL</t>
  </si>
  <si>
    <t>IMPLEMENTACIÓN DEL SISTEMA DE GESTIÓN DE SEGURIDAD Y SALUD EN EL TRABAJO</t>
  </si>
  <si>
    <t>EVALUACION DESEMPEÑO LABORAL</t>
  </si>
  <si>
    <t xml:space="preserve"> PLAN DE BIENESTAR SOCIAL</t>
  </si>
  <si>
    <t>PLAN DE CAPACITACION</t>
  </si>
  <si>
    <t>MANUAL DE FUNCIONES DE LA ENTIDAD</t>
  </si>
  <si>
    <t>SEGUIMIENTO A LAS ÓRDENES DE PAGO</t>
  </si>
  <si>
    <t>RENDICIÓN DE CUENTAS A LOS ENTES DE CONTROL</t>
  </si>
  <si>
    <t>INGRESOS</t>
  </si>
  <si>
    <t xml:space="preserve"> INFORMES FINANCIEROS</t>
  </si>
  <si>
    <t>SEGURIDAD DE LA INFORMACIÒN</t>
  </si>
  <si>
    <t>COBERTURA DE LAS NECESIDADES  INFORMATICAS</t>
  </si>
  <si>
    <t>ELABORACION  Y SEGUIMIENTO AL PLAN ESTRATEGICO DEL ITA</t>
  </si>
  <si>
    <t xml:space="preserve">MODELO INTEGRADO DE PLANEACION Y GESTION- MIPG </t>
  </si>
  <si>
    <t>SISTEMA DE GESTION DE CALIDAD- SIG</t>
  </si>
  <si>
    <t xml:space="preserve">MODELO ESTANDAR DE CONTROL INTERNO - MECI </t>
  </si>
  <si>
    <t>ADMINISTRACION DEL RIESGO EN EL ITA</t>
  </si>
  <si>
    <t>CUMPLIMIENTO DE LOS PARÁMETROS LEGALES EN LA ETAPA PRECONTRACTUAL (SELECCIÓN DEL CONTRATISTA</t>
  </si>
  <si>
    <t>PUBLICACIÓN DE LA CONTRATACIÓN DEL INSTITUTO DE TRÁNSITO DEL ATLÁNTICO</t>
  </si>
  <si>
    <t>PUBLICACIÓN Y APLICACIÓN DEL PLAN ANUAL DE ADQUISICIONES</t>
  </si>
  <si>
    <t>MANTENIMIENTO DEL SISTEMA DE GESTIÓN DE LA CALIDAD</t>
  </si>
  <si>
    <t>ACTUALIZACIÓN Y MANTENIMIENTO DE LOS SISTEMAS DE INFORMACIÓN DE CONTRATOS</t>
  </si>
  <si>
    <t>PLAN JUSTO A TIEMPO EN EL MANEJO DE ESPECIES VENALES Y UTILES DE OFICINA Y DEMAS.</t>
  </si>
  <si>
    <t>IDENTIFICACIÓN DE ACCIONES DE MEJORAS CONTINUA, EN LAS INSATISFACCIONES DEL USUARIO, RELACIONADOS CON LOS RECLAMOS.</t>
  </si>
  <si>
    <t>ESTABLECIMIENTO COMO POLÍTICA DE LA ALTA DIRECCIÓN DE LA IMPLEMENTACIÓN DE LA LEY GENERAL DE ARCHIVO</t>
  </si>
  <si>
    <t>AUMENTO DE LA EFICACIA Y EFICIENCIA DE LOS SERVICIOS DE LA ENTIDAD</t>
  </si>
  <si>
    <t>Realizar 6 circulares internas (Asesoría y acompañamiento)</t>
  </si>
  <si>
    <t>Realizar un (1) Informe y presentarlo al CICCI</t>
  </si>
  <si>
    <t xml:space="preserve">
Realizar 2  Informes de evaluación y seguimiento</t>
  </si>
  <si>
    <t xml:space="preserve">Realiza (1) un informe anual Evaluación Anual del Sistema de Control Interno Contable </t>
  </si>
  <si>
    <t>Realizar (1) un informe anual Evaluación de la gestión por áreas y/o dependencias de la vigencia 2019- Ley 909 de 2014</t>
  </si>
  <si>
    <t>Realizar un (1) informe de Seguimiento  a  la  publicación  en la  web  al  31  de  enero  de  cada año de:
1. Plan de Compras
2.  Plan  Anticorrupción  (Riesgos, antitrámites, rendición de cuentas, mecanismos para mejorar la atención al ciudadano)</t>
  </si>
  <si>
    <t xml:space="preserve">Realizar (1) un informe de Seguimiento verificación Informe Ley de Cuotas </t>
  </si>
  <si>
    <t xml:space="preserve">Realizar (1) un  Informe  de  seguimiento al Diligenciamiento del Formulario de Declaración de Bienes y Rentas  por parte de los Funcionarios de la Entidad en la Página del SIGEP </t>
  </si>
  <si>
    <t xml:space="preserve">Realizar (1) un informe de Seguimiento al  del Comité de Conciliaciones </t>
  </si>
  <si>
    <t>Auditoria de gestión a los procesos</t>
  </si>
  <si>
    <t>Asesorar el 100% de  los asuntos jurídicos requeridos por las distintas  áreas administrativas de la entidad</t>
  </si>
  <si>
    <t xml:space="preserve">Llevar el registro y control del 100% de los informes que presentan los abogados contratados para llevar los procesos jurídicos de la entidad. </t>
  </si>
  <si>
    <t>Asegurar el efectivo cobro a favor del ITA del 100% de tasas de derecho de tránsito y comparendos físicos y electrónicos</t>
  </si>
  <si>
    <t>Recaudar el 100% de la información necesaria, para responder oportunamente las acciones de tutelas y requerimientos de entes de control.</t>
  </si>
  <si>
    <t>Garantizar la oportuna respuesta a las PQRS relacionadas con derechos de tránsito, comparendos físicos, y electrónicos.</t>
  </si>
  <si>
    <t>Proferir el fallo del proceso contravencional dentro de (1) año  establecidos dentro de la Ley 1843 del  14 de julio de 2017 y Reportar la información del 100% de los fallos sancionatorios/exonerados al SIMIT y Software Contravencional.</t>
  </si>
  <si>
    <t xml:space="preserve">solicitar los rangos al runt para la entrega del 100% de las comparenderas a los diferentes agentes de transito </t>
  </si>
  <si>
    <t>Implementación del SGD en un 100%</t>
  </si>
  <si>
    <t>Ejecución del Plan de Trabajo del año 2020 en Seguridad y Salud en el Trabajo en un 100%.</t>
  </si>
  <si>
    <t>Realizar la EDL, acorde a los parámetros de la CNCS en un 100%.</t>
  </si>
  <si>
    <t>Cumplimiento de las actividades programadas en un 100%.</t>
  </si>
  <si>
    <t>Cumplimiento de las actividades programadas en un 100%</t>
  </si>
  <si>
    <t>Adopción del nuevo manual de funciones, en un 100%</t>
  </si>
  <si>
    <t>Oportunidad y veracidad en el 100% de  los registros.</t>
  </si>
  <si>
    <t>Responder a los requerimientos de los entes de control  en el plazo establecido, en un 100%.</t>
  </si>
  <si>
    <t>Presentación oportuna de 4 informes financieros durante la vigencia 2020 con una periodicidad trimestral.</t>
  </si>
  <si>
    <t>Brindar la seguridad de acceso de los sistemas de información del ITA en un 90%</t>
  </si>
  <si>
    <t>lograr la cobertura de  un  80% de los requerimientos tecnológicos en la institución</t>
  </si>
  <si>
    <t>Entregar el plan de acción por área en un 100%</t>
  </si>
  <si>
    <t>Implementar en un 100% el MIPG</t>
  </si>
  <si>
    <t xml:space="preserve">Revisar y actualizar en un 100% el sistema de gestión de calidad </t>
  </si>
  <si>
    <t>Cumplir con la implementación del MECI en un 100%</t>
  </si>
  <si>
    <t>Revisar en un 100%  las actualizaciones de la matriz del riesgo de todas las áreas</t>
  </si>
  <si>
    <t>100% de los procesos contractuales que se adelantan en la oficina de contratación, cumpliendo con el lleno de los requisitos legales establecidos para ello.</t>
  </si>
  <si>
    <t>Cargar en un 100% los procesos contractuales adelantados en el ITA en las plataformas del SECOP, SIA OBSERVA</t>
  </si>
  <si>
    <t>Publicar el Plan Anual de Adquisiciones en la página del Secop</t>
  </si>
  <si>
    <t>100% de Los procesos contractuales cumpliendo con los parámetros del MIPG</t>
  </si>
  <si>
    <t xml:space="preserve">Llevar a cabo la organización del archivo físico del 100% de los contratos que se suscriban y mantener actualizada la base de datos </t>
  </si>
  <si>
    <t>Mantener el 80% de la disponibilidad de las especies venales (Sustratos de Licencias de Conducción y Licencias de Tránsito), Rangos de Placas, Comparendos., útiles de oficina.</t>
  </si>
  <si>
    <t>Llevar la trazabilidad en un 100%, de los PQRS, respondiendo en los términos  exigidos legalmente.</t>
  </si>
  <si>
    <t>Fortalecer el proceso de Gestión documental, Utilizando en un 100% la herramienta ORFEO en todo el sistema de Gestión Documental</t>
  </si>
  <si>
    <t>Cumplir en un 100% con las disposiciones legales y administrativas establecidas por el Instituto, Ministerio de Transporte, el Runt y la Ley General de Archivo, en lo relacionado con el manejo de los documentos que soportan cada uno de los tramites realizados en la Sede de Sabanagrande del ITA</t>
  </si>
  <si>
    <t>Cumplir en un 100% con las disposiciones legales y administrativas establecidas por el Instituto, Ministerio de Transporte y el Runt, CEPACA, en lo relacionado con la solución a peticiones recibidas en la Sede de Sabanagrande.</t>
  </si>
  <si>
    <t>Cumplir en un 100% con las disposiciones legales y administrativas establecidas por el Instituto, Ministerio de Transporte y el Runt, en lo relacionado solicitudes ante la Plataforma Runt en tiempo reales.</t>
  </si>
  <si>
    <t>Cargar el 100% de los Cursos en un tiempo no mayor de 20 minutos, con las condiciones optimas de software del ITA y Simit.</t>
  </si>
  <si>
    <t>LIDERAZGO ESTRATÉGICO</t>
  </si>
  <si>
    <t>ENFOQUE HACIA LA PREVENCION</t>
  </si>
  <si>
    <t xml:space="preserve"> EVALUACIÓN DE LA GESTION DEL RIESGO </t>
  </si>
  <si>
    <t>RELACIÓN CON ENTES EXTERNOS DE CONTROL</t>
  </si>
  <si>
    <t>1.6. FECHA DE TERMINACIÓN</t>
  </si>
  <si>
    <t xml:space="preserve">REPORTE DE COMPARENDOS FÍSICOS Y ACUERDOS DE PAGOS </t>
  </si>
  <si>
    <t>REPORTE DE RECAUDOS MENSUALES.</t>
  </si>
  <si>
    <t>SOLICITUD DE RANGOS, PARA LA ASIGNACIÓN A COMPARENDERAS FÍSICAS Y ELECTRONICAS Y SU DISTRIBUCION.</t>
  </si>
  <si>
    <t xml:space="preserve">CARGUE DE COMPARENDOS FÍSICOS AGENTES ITA </t>
  </si>
  <si>
    <t xml:space="preserve">INMOVILIZACIONES  </t>
  </si>
  <si>
    <t>RESPUESTA A LOS DERECHOS DE PETICIÓN, SOLICITUDES Y REVOCATORIAS.</t>
  </si>
  <si>
    <t>SEGUIMIENTO AL CARGUE DE LA INFORMACIÓN POR COMPARENDOS FÍSICOS AL SIMIT.</t>
  </si>
  <si>
    <t xml:space="preserve">RECEPCIÓN DE EXPEDIENTES DE EMBRIAGUEZ </t>
  </si>
  <si>
    <t>PLAN DE MANTENIMIENTO PARA LA VIGENCIA 2021</t>
  </si>
  <si>
    <t>SEGUIMIENTO A LA EJECUCION DEL PLAN DE NECESIDADES DE INSUMOS</t>
  </si>
  <si>
    <t xml:space="preserve">Realizar Tres (3) Informes al año y enviarlos a los líderes de proceso y al Director General </t>
  </si>
  <si>
    <t xml:space="preserve">
Realizar Tres (3) actividades (correos electrónicos o folletos informativos o boletines) de Fomento de la Cultura de autocontrol </t>
  </si>
  <si>
    <r>
      <rPr>
        <sz val="8"/>
        <color indexed="8"/>
        <rFont val="Calibri"/>
        <family val="2"/>
      </rPr>
      <t xml:space="preserve">Asistir </t>
    </r>
    <r>
      <rPr>
        <sz val="8"/>
        <color indexed="10"/>
        <rFont val="Calibri"/>
        <family val="2"/>
      </rPr>
      <t xml:space="preserve"> </t>
    </r>
    <r>
      <rPr>
        <sz val="8"/>
        <rFont val="Calibri"/>
        <family val="2"/>
      </rPr>
      <t>(1) sesión de comité al año y reuniones que sea requerido el Jefe de Control Interno.</t>
    </r>
  </si>
  <si>
    <t>Realizar Un (1) Informe de seguimiento al Plan de Mejoramiento con el organismo de control (Cuenta Anual)</t>
  </si>
  <si>
    <t xml:space="preserve">Realizar 3 Seguimiento al Plan Anticorrupción y de Atención al Ciudadano </t>
  </si>
  <si>
    <t xml:space="preserve">Realizar (1) Informe de seguimiento a derechos de autor 
</t>
  </si>
  <si>
    <t>Realizar (4)  Informes de seguimiento a la austeridad en el gasto público,.</t>
  </si>
  <si>
    <t>Realizar (2) informes Pormenorizado del Estado de Control Interno, publicados en la Página Web del Instituto, y enviado al Director General del Instituto</t>
  </si>
  <si>
    <t>Realizar (2) Informes de Atención al Ciudadano sobre las quejas, sugerencias y reclamos, publicados en la página web del Instituto y enviados a la Directora General</t>
  </si>
  <si>
    <t>Realizar (1)  informe de la Evaluación del Sistema de Control Interno</t>
  </si>
  <si>
    <t>Informe sobre posibles actos de corrupción a la secretaria de Transparencia Decreto 338 de 2019 (En caso de evidenciarse)</t>
  </si>
  <si>
    <t>Realizar un Informe semestral.</t>
  </si>
  <si>
    <t>Reportar en un 100% de manera oportuna los pagos por comparendos físicos y cuotas de acuerdo de pago realizados por los diferentes  infractores a las normas de tránsito a traves de recaudo local y externo al Instituto de Transito del Atlántico, estos son reportados al simit por token para vla descarga o cambio de estado.</t>
  </si>
  <si>
    <t>Reportar diariamente en un 100% al Simit  la informacòn de los comparendos impuestos por los diferentes Agentes de Transito (Urbanos) para reportalos en estado comparendo,  estos al igual que los de Polca son sancionados por el ITA, a tarves de los diferentes inspectores por audiencias pública o de forma masiva  mensualmente los comparendos  camban de estados dependiendo cual sea el caso, como sancionados,  exonerados, revocatorias ante el Simit, los fallos que emiten las inspectoras de transito son reportados dentro del año (12) de acuerdo a lo establecidos en la ley  1843 del  14 de julio de 2017</t>
  </si>
  <si>
    <t>Organizar en un 100% de manera eficiente los comparendos y expedientes del proceso contravencional de este Organismo de Tránsito.</t>
  </si>
  <si>
    <t xml:space="preserve">Enviar en un 100%  los recaudos generados por multas de comparendos físicos al Simit. </t>
  </si>
  <si>
    <t xml:space="preserve">Recibir por parte de los agentes de transito el 100% de los comparendos fisicos realizados a través de comparenderas en planillas y cargados a la plataforma del Software y Simit, así mismo se exporta diaramente los planos de comparendos Polca y Ubanos al Software Contravencional. </t>
  </si>
  <si>
    <t>Recepcionar en un 100% la documentacion suminstrada por los usuarios, revisar que cumplan con los requisitos para subsanar la inmovilizacion y realizar las ordenes de salida a traves del software quipux.</t>
  </si>
  <si>
    <t>Recepcionar y organizar en la base de datos interna de la Oficina de Contravenciones el 100% de la información necesaria, de todas las peticiones, revocatorias y solicitudes que llegan por concepto de comparendos fisicos, para  dar respuesta a los diferentes ciudadanos.</t>
  </si>
  <si>
    <t>Controlar en un 100% toda la información que se reporta diariamente al Simit por el ITA.</t>
  </si>
  <si>
    <t xml:space="preserve">Recibir los comparendos que entrega la policia nacional e  ingresarlos  en un 100% en las carpetas debidamente foliados </t>
  </si>
  <si>
    <t>Actualizar el plan de mantenimiento de la entIdad  aplicable a la vigencia 2021.</t>
  </si>
  <si>
    <t>Suplir las necesidades de papeleria y demás insumos de cada una de las dependencias en un 80%</t>
  </si>
  <si>
    <t>Ejecucion de los recaudos proyectados en el presupueso para la vigencia 2021</t>
  </si>
  <si>
    <t>EVALUACIÓN Y SEGUIMIENTO- INFORMES DE LEY E INSTITUCIONALES-AUDITORIAS A LA GESTION</t>
  </si>
  <si>
    <t>Se cumplió en un 100% con la EDL del período 2020-2021 y se dio inicio a la concertación de compromisos del período 2021-2022. Se realizó jornada de socialización de la normatividad respectiva</t>
  </si>
  <si>
    <t>N/A</t>
  </si>
  <si>
    <t xml:space="preserve">Se realizo la concertacion de metas para la vigencia 2021 con los jefes de area, las cuales quedaron plasmadas en el formato de Plan de Accion de la Gestion Administrativa y se realiza seguimento trimestralmente. </t>
  </si>
  <si>
    <t>Secretaria de Planeacion</t>
  </si>
  <si>
    <t>FORMATO DE SEGUIMIENTO AL PLAN DE ACCIÓN DESDE LAS ACTIVIDADES INHERENTES A LA GESTIÓN ADMINISTRATIVA</t>
  </si>
  <si>
    <t>FECHA DE APROBACION</t>
  </si>
  <si>
    <t xml:space="preserve">VERSION </t>
  </si>
  <si>
    <t>VIGENCIA</t>
  </si>
  <si>
    <t xml:space="preserve">INSTITUTO DE TRANSITO DEL ATLANTICO </t>
  </si>
  <si>
    <t>NA</t>
  </si>
  <si>
    <t>Esta actividad esta programada para el mes de diciembre  del 2021</t>
  </si>
  <si>
    <t>Se verifico la publicacion del plan anticorrupcion y de atencion al ciudadano, del plan de compras y del presupuesto de la entidas, todos en la pagina web del ITA, el 30 de enero de la presente vigencia</t>
  </si>
  <si>
    <t xml:space="preserve">Este informe se presenta aproximadamente para los meses del segundo semestre, según lo determine la funcion publica </t>
  </si>
  <si>
    <t>Se realizara informe de consolidacion de las desiciones tomadas en las reuniones del comité de conciliaciones delITA</t>
  </si>
  <si>
    <t>No se han detectados hechos suceptibles a actos de corrupcion</t>
  </si>
  <si>
    <t>El reporte de comparendos fisicos y acuerdos de pagos, se hace diariamente a traves de Token Simit, para el reporte en el sistema de la pltaforma integrada Simit, sin embargo mantenos error en el 15% de la información por el sistema de QX, en el reporte de descarga de errores de la generación de los archivos planos.</t>
  </si>
  <si>
    <t>Dentro del periodo comprendido, no se han tenido comparendos en estado caducado, a la fecha aún se encuentran dentro del tèrmino legal para generar la resolucion saniconatoria, sin embargo la gran mayoria ya tiene resolución sancion día 31.</t>
  </si>
  <si>
    <t>Este archivo se encuentra organizado, cronologicamente y los expedientes de embriagues en su respectivo folder foliado, así mismo se lleva el control en la base de datos excel de los expedientes entregados por la Policia Nacional.</t>
  </si>
  <si>
    <t xml:space="preserve">El procedimiento Contravencional se ajusta conforme a lo establecido en los terminos legales, garantizando así el debido proceso de los posibles infractores de las normas de Tránsito. Cumpliendo con lo establecido enla ley 1843/2017 y la ley 769/2002 y demás normas. </t>
  </si>
  <si>
    <t xml:space="preserve">El reporte de cargue de información de comparendos, resolucion, y recaudo, se realiza a diario por token simit y es generado al Simit, y se revisa si la información fue cargada correctamente o si existen errores en la carga , las cuales se  envia los ingenieros para la correcion en los planos.  </t>
  </si>
  <si>
    <t xml:space="preserve">Los comparendos por embriaguez, entregados por la Policia Nacional, son foliados y llevados en expedientes, para su posterior envío a los inspectores de transito, para que inicien todo el proceso contravencional.  </t>
  </si>
  <si>
    <t>De acuerdo a la ejecucion que se lleva hasta el momento dentro de los procesos adelantados en la oficina de contratacion del Instituto de Transito del Atlantico estos se encuentran dentro de  los lineamientos legales establecidos</t>
  </si>
  <si>
    <t>La publicacion del Plan Anual de Adquisiciones se realizo a traves de la Pagina Web del Instituto y la pagina del SECOP el 31 de Enero del 2021</t>
  </si>
  <si>
    <t xml:space="preserve">Se tiene organizado el archivo fisico de los contratos sucritos en el instituto y actualizada a la fecha la base de datos de contratacion.  En la Plantaforma SIA OBSERVA y SECOP se encuentra la informacion contractual. </t>
  </si>
  <si>
    <t xml:space="preserve">Las peticiones radicadas por el sistema se orfeo al lider de proceso son distribuidas a todos los funcionarios de la sede y contestadas en base a las disposiciones legales y administrativas </t>
  </si>
  <si>
    <t>De acuerdo a las solicitudes, el Técnico operativo que interactua con la Plataforma Runt, utiliza las herramientas disponibles para enviar los soportes requeridos por la concesion Runt, de acuerdo a los soportes que se encuentran en las hojas de vida de los vehiculos, con la previa revision del coordinador de la Sede.</t>
  </si>
  <si>
    <t>Mensualmente la Profesional Universitaria presenta informe de consumo de especies venales y se analiza de acuerdo a la ejecusión de las matriculas y de sustratos de licencias de Conduccion y de Tránsito, manteniendo asi el Justo a tiempo, solicitando la elaboracion de las  respectivas especies venales con los contratistas. Este informe es presentado al Coordinador de la sede de Sabanagrande.</t>
  </si>
  <si>
    <t>Todas las Peticiones, reclamos, solicitudes son radicadas al correo institucional informacion@transitodelatlantico.gov.co y se brinda un informe semestral al area de control interno.</t>
  </si>
  <si>
    <t xml:space="preserve">Se lleva un control de la documentacion radicada a traves del software de orfeo y el aplicativo de PQR de la pagina web. Todos los funcionarios de la sede cuentan con usuarios en ORFEO para dar respuesta a las peticiones que llegan a sus bandejas de entrada. </t>
  </si>
  <si>
    <t xml:space="preserve">La custodia de las hojas de vida que se encuentra en la Bodega del Municipio de Soledad se encuentra a cargo del la Sra. Jazmin Bayona encargado de llevar el control y manejo de las hojas de vida del parque automotor de acuerdo al manual de funciones del Instituto. En la Sede de Sabanagrande se  lleva un inventario de las carpetas que se encuentra en el área de archivo, debidamente clasificadas por traslado de cuenta, radicados de cuentas, matriculas iniciales, cancelaciones de matriculas etc y las que han solicitado los abogados para responder derechos de peticiones, reclamos o esclarecer conflictos con otros Organismos de Tránsito y diariemente se procede a foliar los documentos soportes de los diferentes tramites. Se  Actualizo el Procedimiento GDO- P10 Procedimiento de prestamo y consulta de expedientes, con el fin de mantener la trazabilidad de las carpetas.  </t>
  </si>
  <si>
    <t>Esta actividad se viene realizando de acuerdo al cronograma para la vigencia 2021 (Se han enviado dos correo electronico fomentando la cultura de autocontrol: 11 mayo, 29 junio)</t>
  </si>
  <si>
    <t>La Oficina de Control Interno asistió a los comites de gestión y desempeño, al comité de conciliación y ejerció la secretaria del comité de control interno</t>
  </si>
  <si>
    <t>Este informe se realiza semestral, el cual corresponde al corte de Junio 30 del 2021, y se presentará en julio. Se espera a la fecha la realización de las acciones recomendadas por la OCI, las cuales son urgentes y necesarias para la gestión del riesgo de la entidad, informadas en el mes de Enero del 2021.</t>
  </si>
  <si>
    <t>La Información rendida bajo la modalidad cuenta anual, a la contraloria departamental,se realizó en el mes de marzo del presente año, en cuanto a la presentación de esta información la vigencia pasada, no dio lugar a plan de mejoramiento. Contrario a la auditorias realizada por este ente de control a la razonabilidad de los estados financieros de las vigencias 2018, 2017 y 2016, hay un proceso abierto de seguimientos a las acciones de mejoras producto de estas auditorias, las cuales se encuentran  pendientes  de ser enviadas en formato de plan de mejora a la contraloria departamental, al respecto esta oficina informo y realizo seguimiento a estas actividades, en conjunto con la contadora de la entidad y la oficina juridica, en donde se realizó reunion de comite de sostenibilidad contable para tomar las desiciones del caso. Asi mismo se informo del pendiente a la dirección en informe de gestion de la OCI.</t>
  </si>
  <si>
    <t>Se realizó Informe de evaluación al control interno contable mediante diligenciamiento de un formulario por medio de la plataforma chip, de la Contaduria General de la Nacion y se realizó la verificación de lo contenido en materia de los controles internos que debe tener el area contable, para el reconocimiento, medición y revelación den los hechos economicos de la entidad, según lo establecido en el marco contable aplicable y la Resolucion 193 de 2016. El informe del resultado de esta evaluación fue presentado a la subdirección administrativa y financiera y a la Dirección del ITA y además publicado en la página web del instituto. En este informe se presentaron una serie de recomendaciones que se encuentran pendientes de su realización.</t>
  </si>
  <si>
    <t xml:space="preserve">Se realizó informe de seguimiento a la legalidad de los software de la entidad, y se diligenció formulario dispuesto para tal fin en la pagina http://derechodeautor.gov.co:8080/las-entidades-publicas-mantienen-paso-firme-en-el-uso-de-software-legal; como resultado se verificó que la entidad adquira las licencias legales para el funcionamiento de sus equipos. </t>
  </si>
  <si>
    <t>En Enero de realizó el informe de austeridad al gasto, con corte a diciembre 30 del 2020, porque se debe contar con la información posterior a los cierres contables y presupuestales, para verificar los gastos trimestrales por conceptos generales, contratación, personales, entre otras. El segundo reporte correspondió al corte de marzo 30 y se presentó en el mes de abril. el tercer reporte correponde al corte de junio 30 y se presentará en el mes de julio.</t>
  </si>
  <si>
    <t>El informe antes llamado pormenorizado y ahora evaluacion al control interno semestral, se realizó según la metodologia asignada por la función pública, la cual consiste en el diligenciamiento de unas preguntas que se basan en lineamientos que se  deben implementar en las entidades bajo una estructura de control documentada. En el informe con corte a Diciembre del 2020, esta evaluacion arrojó un resultado de cumplimiento del 32%, lo cual arroja la necesidad de elaboracion de un plan de mejoramiento priorizando las actividades mas criticas, es decir las que se encuentran con un porcentaje de cero cumplimiento.</t>
  </si>
  <si>
    <t>Se realizó evaluación a la gestión por dependencia, en el formato sugerido por el consejo asesor del gobierno nacional, como producto de esta evalaución surgieron una serie de recomendaciones como lo son el diligenciamiento de indicadores, justificación de metas,e informes de gestión por áreas. Estas evaluaciones fueron enviadas a la dirección, lideres de proceso y publicadas en la pagina web del ITA.</t>
  </si>
  <si>
    <t>Este seguimiento se realiza aproximadamente para el mes de Agosto, según lo establezca la función pública.</t>
  </si>
  <si>
    <t>Se está adelantando auditoria a la contratación y continuacion de la auditoria a los tramites del ITA y al control interno contable.</t>
  </si>
  <si>
    <t xml:space="preserve">Se respondieron el 100% de las tutelas y requerimientos de los entes de control. Sin embargo, es preciso resaltar que la demora en algunas respuestas no se fundamentan en causas atribuibles a la Oficina Jurídica, ya que en la mayoría de los casos, se requiere que otras dependencias subsanen los errores que dan lugar a la vulneración del derecho de los accionantes. </t>
  </si>
  <si>
    <t xml:space="preserve">En este punto, se afirma que la demora en las respuestas de las peticiones, se producen por causas no imputables a la Oficina Jurídica. Sin embargo, es importante destacar que se contestaron el 100% de las peticiones que se presentaron en el área de jurídica en el primer semestre del 2021. Ahora bien, tomando en consideración las externalidades que afectan la labor exhaustiva llevada a cabo por la Oficina Jurídica, para otorgar una respuesta oportuna a los peticionarios, se puede afirmar que el alcance de la meta referente a la respuesta oportuna sobrepasa el 75%. </t>
  </si>
  <si>
    <t>Se realizo el aumento de capacidad del ancho de banda de 15 megas a 30 Megas en el contrato con el proveedor de Movistar del cual se había establecido en el año 2019 y el cual se obtuvo un descuento por realizar una suscripción por 2 años en las sedes de Barranquilla y Sabanagrande se realizo también la adquisición de un lote de direccionamiento IPv6 para las sedes de Sabanagrande y Barranquilla. Se realizo la contratación de un ingeniero de sistemas para el soporte en la sede de Sabanagrande por un periodo de 6 meses, se realizo la renovación de 90 licencias del antivirus Kaspersky Cloud Security Select por el periodo de 1 año de suscripción de licencia, se realizo la adquisición de un canal de internet secundario para utilizarlo de Backup con la empresa Colombus Networks con el fin de evitar riesgos en perdida del servicio a través de este medio. Se realizo la renovación del licenciamiento de 2 fortigate 100E, 2 FortiAP 221C y la adquisición de 2 FortiAP nuevos para la Sede Administrativa en Barranquilla y la Sede de Sabanagrande.</t>
  </si>
  <si>
    <t>Se realizo la renovación del Certificado digital de la Directora para los tramites que se realizan en el Transito de Sabanagrande. Se realizo la compra del certificado digital de la funcionaria OLGA GOMEZ MORALES para la realización de tramites en la sede de Sabanagrande. Se realizo la renovación de 108 cuentas de correo con el proveedor de Google Workspace. se realizo la renovación del dominio transitodelatlantico.gov.co y la compra de un certificado digital para el portal web del instituto, se realizo el contrato para el servicio de todos los mantenimientos preventivos y correctivos de los equipos de la institución, se realizo la renovación tecnológica de 14 computadores a través de la tienda virtual del estado colombiano para el área de atención al cliente y la oficina de sistemas del Instituto, se realizo la compra de 2 monitores para el área de atención al cliente y 2 soportes de TV para los mismos.</t>
  </si>
  <si>
    <t>Para el tercer trimestre se realizara la compra de 4 Switch para el mejoramiento de las redes en el Transito  del Atlántico, contratar los servicios de almacenamiento y custodia de medios magnéticos</t>
  </si>
  <si>
    <t>Para el tercer trimestre se realizara la adquisición de 2 equipos de control de entrada y salida de personal para llevar el registro de todos los funcionarios de la Institución, se realizara la compra de 2 equipos para los jefes de Oficina de Control Interno y de la Oficina de Jurídica, 1 certificado digital para el funcionario RAMON FRUTO para cargar los accidentes en el HQ-RUNT que ocurren en el Departamento del Atlántico, y la adquisición de una herramienta para llevar el sistema de gestión de calidad de la institución.</t>
  </si>
  <si>
    <t>Se mantiene la información documental de los registros que hacen parte de los procesos contractuales acorde a los parámetros establecidos en el Modelo Integrado de Planeacion y Gestion. Teniendo en cuenta la modalidad de contratacion se diligencia el Check list y se soporta con la documentacion correspondiente en cada carpeta.</t>
  </si>
  <si>
    <t xml:space="preserve">Los tramites en los procesos de selección de contratistas, minimas cuantias, selecciones abreviadas y licitaciones publicas que cursan en el ITA son cargados a la plataforma de SECOP y SIA OBSERVA, dentro del tiempo establecido por la ley. Licitacion Publica 1, Minima Cuantia 17, Seleccion Abreviada 3, Contratacion Directa 104, Convenio de Asociacion 3, Contratos interadministrativos 2 y Convenio de Cooperacion 5 </t>
  </si>
  <si>
    <t>Teniendo en cuenta la informacion sumistrada por la Oficina Asesora de Planeacion, se realizo seguimiento con corte a 31 de marzo del 2021 y el proximo seguimiento corresponde al 30de junio una vez se consolide la informacion .</t>
  </si>
  <si>
    <t xml:space="preserve">Se realizo el primer seguimiento al plan anticorrupcion y de atencion al ciudadano el cual fue publciado los primeros 5 dias del mes de mayo. El proximo seguimiento se presentara en el mes de septimebre. </t>
  </si>
  <si>
    <t xml:space="preserve">La encuesta FURAG,fue diligenciada en el apliactivo de la funcion Publica, el 25 de marzo del 2021. </t>
  </si>
  <si>
    <t>Se realizo seguimiento al plan de mejora producto de la auditoria del seguimiento con corte a 30 de diciembre de la vigencia 2020. 
Se le ha realizado seguimiento en el mes de enero y febrero, y el proximo informe se realizará con corte a junio y antes de ello, se realizaron verificaciones al comportamiento de las solicitudes del mes de mayo y abril, este informe fue enviado a la direccion, subdireccion administrativa y financiera y publicado en la pagina web.</t>
  </si>
  <si>
    <r>
      <t xml:space="preserve">Se ha puesto en conocomiento  a  los funcionarios d elas siguiente circulares: </t>
    </r>
    <r>
      <rPr>
        <b/>
        <sz val="8"/>
        <rFont val="Arial"/>
        <family val="2"/>
      </rPr>
      <t xml:space="preserve">Circular interna 01 </t>
    </r>
    <r>
      <rPr>
        <sz val="8"/>
        <rFont val="Arial"/>
        <family val="2"/>
      </rPr>
      <t xml:space="preserve">: Reciclaje de basuras nuevo código de colores. </t>
    </r>
    <r>
      <rPr>
        <b/>
        <sz val="8"/>
        <rFont val="Arial"/>
        <family val="2"/>
      </rPr>
      <t>Circular interna 02:</t>
    </r>
    <r>
      <rPr>
        <sz val="8"/>
        <rFont val="Arial"/>
        <family val="2"/>
      </rPr>
      <t xml:space="preserve">Decreto 2011 de 2017 “Por el cual se adiciona el Capítulo 2 al Título 12 de la Parte 2 del Libro 2 del Decreto 1083 de 2015, Reglamentario Único del Sector de Función Pública, en lo relacionado con el porcentaje de vinculación laboral de personas con discapacidad en el sector público” </t>
    </r>
    <r>
      <rPr>
        <b/>
        <sz val="8"/>
        <rFont val="Arial"/>
        <family val="2"/>
      </rPr>
      <t>Circular Interna 03</t>
    </r>
    <r>
      <rPr>
        <sz val="8"/>
        <rFont val="Arial"/>
        <family val="2"/>
      </rPr>
      <t xml:space="preserve">:  Circular Externa 001-2021 Colombia Compra Eficiente “Obligatoriedad en el uso del Secop II vigencia 2021.  </t>
    </r>
    <r>
      <rPr>
        <b/>
        <sz val="8"/>
        <rFont val="Arial"/>
        <family val="2"/>
      </rPr>
      <t>Circular Interna 04</t>
    </r>
    <r>
      <rPr>
        <sz val="8"/>
        <rFont val="Arial"/>
        <family val="2"/>
      </rPr>
      <t xml:space="preserve">: Obligación y responsabilidad de los servidores públicos de dar trámite a las PQRS en el ITA". </t>
    </r>
    <r>
      <rPr>
        <b/>
        <sz val="8"/>
        <rFont val="Arial"/>
        <family val="2"/>
      </rPr>
      <t>Circular interna 05</t>
    </r>
    <r>
      <rPr>
        <sz val="8"/>
        <rFont val="Arial"/>
        <family val="2"/>
      </rPr>
      <t xml:space="preserve">: Mecanismo de atención al ciudadano, Ley 1712 de 2014.  </t>
    </r>
  </si>
  <si>
    <r>
      <t xml:space="preserve">Según la información registrada en el cuadro de control y seguimiento de las acciones de tutela del año 2021 y el Sistema de Gestión Documental Orfeo, para el </t>
    </r>
    <r>
      <rPr>
        <b/>
        <sz val="8"/>
        <rFont val="Arial"/>
        <family val="2"/>
      </rPr>
      <t>primer trimestre</t>
    </r>
    <r>
      <rPr>
        <sz val="8"/>
        <rFont val="Arial"/>
        <family val="2"/>
      </rPr>
      <t xml:space="preserve"> del año 2021 se radicaron en la entidad 229 acciones de tutela, 8 incidentes de desacato, 2 desacatos y 44 fallos de tutela proferidos por los diferentes juzgados en los procesos adelantados durante el año 2020</t>
    </r>
    <r>
      <rPr>
        <b/>
        <sz val="8"/>
        <rFont val="Arial"/>
        <family val="2"/>
      </rPr>
      <t xml:space="preserve">
I. ANÁLISIS PORMENORIZADO</t>
    </r>
    <r>
      <rPr>
        <sz val="8"/>
        <rFont val="Arial"/>
        <family val="2"/>
      </rPr>
      <t xml:space="preserve">
Como resultado del ejercicio de derecho a la defensa efectuada por el Instituto de Tránsito del Atlántico desde su Oficina Jurídica, hasta la fecha se han proferido 260 fallos de tutela , de los cuales 211 fueron favorables y 49 desfavorables.
Estado las acciones de tutela: 
 Respuesta generada: El 91,3% de las tutelas presentadas en el I trimestre del 2021, fueron contestadas de manera oportuna y remitidas a los juzgados de origen. 
 Respuestas fuera de término: El 8,7% se resolvieron por fuera del término señalado por los juzgados en el auto admisorio de la acción de tutela.
Causa que genera la presentación de acciones constitucionales en contra del Instituto:
De acuerdo con la información registrada en el cuadro de control y seguimiento de las acciones de tutela 2021, se observa que el 53% de las acciones de tutela que se presentan en contra de la entidad es por la presunta vulneración del derecho de petición; el 38,8% por la presunta vulneración al debido proceso y, el 8% se presenta por la presunta vulneración a otros derechos tales como: Habeas data, buen nombre, igualdad, mínimo vital, defensa, entre otros. 
</t>
    </r>
    <r>
      <rPr>
        <b/>
        <sz val="8"/>
        <rFont val="Arial"/>
        <family val="2"/>
      </rPr>
      <t>4.1.2 ESTRATEGIA DE DEFENSA</t>
    </r>
    <r>
      <rPr>
        <sz val="8"/>
        <rFont val="Arial"/>
        <family val="2"/>
      </rPr>
      <t xml:space="preserve">
</t>
    </r>
    <r>
      <rPr>
        <b/>
        <sz val="8"/>
        <rFont val="Arial"/>
        <family val="2"/>
      </rPr>
      <t>La Oficina Jurídica ha implementado como estrategia de defensa ante las acciones de tutelas lo siguiente:</t>
    </r>
    <r>
      <rPr>
        <sz val="8"/>
        <rFont val="Arial"/>
        <family val="2"/>
      </rPr>
      <t xml:space="preserve">
1. Valoración del problema jurídico presentado
2. Si se trata de un hecho superado, recopilar las pruebas respectivas y adjuntarlas a la contestación como evidencia que el Instituto no ha vulnerado derecho constitucional alguno.
3. Si se verifica que efectivamente hay una omisión por parte del ITA, se procede a requerir al área competente para que se subsane lo antes posible y de igual forma dar trámite a la tutela como hecho superado, aunque esto no exime de las faltas disciplinarias a las que hubiere lugar, por lo que constantemente se ejercitan las alertas respectivas, tal como se identificó en el numeral anterior.
4. Por último, exponer al Juez de conocimiento que la acción de tutela es un medio subsidiario y transitorio, por lo que no debe utilizarse en reemplazo de las instancias ordinarias expeditas para el asunto, verbigracia la acción de nulidad y/o nulidad y restablecimiento del Derecho ante la Jurisdicción Contenciosa Administrativa como medio para controvertir los Actos Administrativos producto de un proceso contravencional y/o de cobro coactivo.
Ahora bien, en el </t>
    </r>
    <r>
      <rPr>
        <b/>
        <sz val="8"/>
        <rFont val="Arial"/>
        <family val="2"/>
      </rPr>
      <t>segundo trimestre</t>
    </r>
    <r>
      <rPr>
        <sz val="8"/>
        <rFont val="Arial"/>
        <family val="2"/>
      </rPr>
      <t xml:space="preserve"> del año en curso se presentaron 327 acciones de tutela, 0 desacatos, 3 incidentes de desacato: de los cuales solo 1 de ellos fue iniciado por un proceso de tutela de la vigencia en curso. Lo anterior, con respecto al primer trimestre del año, representa un incremento del 30% de los requerimientos efectuados por los ciudadanos vía tutela.  
• Sentido de las sentencias: Como resultado del ejercicio del derecho a la defensa efectuado por el Instituto de Tránsito del Atlántico desde su Oficina Jurídica, hasta la fecha se han proferido 272 fallos de tutela, de los cuales 244 fueron favorables y 28 desfavorables. Lo que representa un 89,7% de favorabilidad para el ITA. 
De los 28 fallos desfavorables, 9 de ellos fueron impugnados; en consecuencia, 3 fallos de tutela fueron revocados a favor del ITA y se decretó la nulidad de 1 de ellos.    
Con respecto a los porcentajes del trimestre pasado, podemos observar que los índices de favorabilidad incrementaron en un 8,4%. 
Fuente: I informe Trimestral 2021- Área de Tutelas
• Estado de las acciones de tutela: El 99,4% de las acciones de tutela presentadas fueron remitidas a los juzgados de origen. Solo 2 de las 327 acciones de tutela en las que es parte el Instituto de Tránsito del Atlántico no fueron contestadas, toda vez que los juzgados de conocimiento resolvieron la Litis antes de que fuese posible pronunciarnos frente a los hechos, empero, una vez proferido el fallo de tutela se desplegaron todas las actuaciones necesarias para acatar la orden judicial. 
Ahora bien, es importante resaltar que en uno (1) de estos eventos, el Instituto se encontraba dentro del plazo señalado por el juzgado en el auto admisorio de la tutela; sin embargo, el juez profirió fallo anticipado.
Oportuna
 86,3% (281 acciones de tutela)         
Extemporánea     
 13,7% (44 acciones de tutela)
• Oportunidad de respuesta: El 86,3% de las tutelas presentadas en el II trimestre del 2021, fueron contestadas de manera oportuna y el 13,7% fueron remitidas extemporáneamente. Sin embargo, los días de extemporaneidad son de 2-3 días; es decir, que se responden un máximo de tiempo de 4 a 5 días.
</t>
    </r>
    <r>
      <rPr>
        <b/>
        <sz val="8"/>
        <rFont val="Arial"/>
        <family val="2"/>
      </rPr>
      <t xml:space="preserve">Llegados a este punto, es necesario realizar las siguientes acotaciones: </t>
    </r>
    <r>
      <rPr>
        <sz val="8"/>
        <rFont val="Arial"/>
        <family val="2"/>
      </rPr>
      <t xml:space="preserve">
i). Aunque el 13,7% de las acciones de tutela se contestaron por fuera del término otorgado por el juzgado, el plazo promedio es de 48 horas, si se contestaron dentro de los términos señalados en el artículo 29 del Decreto 2591 de 1991, en virtud del cual se dispone que el juez de tutela deberá fallar dentro de los 10 días hábiles siguientes a la recepción del escrito.
ii). El área de tutelas es la encargada de ejercer la defensa jurídica de la institución ante los jueces constitucionales, para ello, si se evidencia alguna inconsistencia se debe requerir al área competente para que subsane lo correspondiente y/o aporte las pruebas que permitan demostrar la gestión adelantada frente a casos específicos. En este sentido, la extemporaneidad de las respuestas de tutela en gran medida se debe a la demora de las dependencias del tránsito en trasladar la información solicitada o en remediar una situación que por su acción u omisión vulnera los derechos fundamentales que quien pretende su protección por vía constitucional. 
iii). El incremento significativo de las acciones de tutela, en especial por derechos de petición no atendidos oportunamente por el funcionario encargado Alfredo Flores adscrito al área contravencional, generó un retraso en la asignación, remisión, tramitación y notificación de las respuestas de tutela, pues la asignación laboral diaria sobrepasaba la capacidad laboral del talento humano encargado de ejercer la defensa jurídica de la institución. 
</t>
    </r>
    <r>
      <rPr>
        <b/>
        <sz val="8"/>
        <rFont val="Arial"/>
        <family val="2"/>
      </rPr>
      <t>1.2 ENTES DE CONTROL</t>
    </r>
    <r>
      <rPr>
        <sz val="8"/>
        <rFont val="Arial"/>
        <family val="2"/>
      </rPr>
      <t xml:space="preserve">
Por último, en lo relativo a los entes de control, la Procuraduría Regional del Atlántico dio traslado a un total de 67 quejas por concepto de comparendos electrónicos y otros asuntos, tales como: solicitud de levantamiento de medidas cautelares, traslado por competencia, solicitud de audiencia virtual, reclamos relativos a la falta de notificación de los comparendos, también se presentan quejas porque la entidad negó la prescripción de vigencias, vulneración al debido proceso, investigaciones disciplinarias, devolución de títulos (Entre otros). En la mayoría de casos, las quejas se refieren a derechos de petición donde el peticionario acude erróneamente ante el ente de control cuando la solicitud no se resolvió a su favor, abogando una especie de segunda instancia que no es procedente.
Es importante destacar que, la Oficina Jurídica es la encargada de dar trámite a las mismas, aunque las causas pueden provenir de una dependencia diferente. En cuanto al trámite propiamente dicho, se revisa el cumplimiento por parte de la entidad, se remite la prueba del cumplimiento del mismo y finalmente, se procede a archivar la actuación. 
Por otro lado, en cuanto a los requerimientos referidos a derechos de tránsito y comparendos físicos, la Procuraduría dio traslado a 11 quejas, las cuales fueron respondidas dentro de las oportunidades legales. El eje temático de las quejas mencionadas anteriormente, es equiparable a lo explicado para comparendos electrónicos y otros asuntos</t>
    </r>
    <r>
      <rPr>
        <u/>
        <sz val="8"/>
        <rFont val="Arial"/>
        <family val="2"/>
      </rPr>
      <t>.</t>
    </r>
  </si>
  <si>
    <r>
      <rPr>
        <b/>
        <sz val="8"/>
        <rFont val="Arial"/>
        <family val="2"/>
      </rPr>
      <t>6. INFORME SOBRE LAS SESIONES ADELANTADAS EN EL COMITÉ DE CONCILIACIÓN DEL ITA</t>
    </r>
    <r>
      <rPr>
        <sz val="8"/>
        <rFont val="Arial"/>
        <family val="2"/>
      </rPr>
      <t xml:space="preserve">
A través de la Resolución 063 de 12 de febrero de 2020, se modificó el artículo 2º de la Resolución 408 de 2018, en lo referente a la designación de la Jefe de Oficina Jurídica como  Secretario Técnico del Comité de Conciliación.
Durante el primer semestre del año, el Comité de Conciliación sesionó en cuatro (4) ocasiones durante los días 01 de marzo, 26 de abril (se sesionó dos veces), y el 27 de mayo del 2021. Allí, se discutió sobre las solicitudes de conciliación derivadas de los medios de control de nulidad y restablecimiento del derecho y reparación directa. En la última reunión, se expuso la metodología para la adopción de la política de defensa y prevención del daño antijurídico, conforme lo planteado por la Agencia Nacional de Defensa Jurídica del Estado. De este modo, a través de resolución se adoptó dicha política y se plantearon los compromisos de las diferentes áreas. Las actas respectivas se encuentran anexadas en el archivo adjunto.
</t>
    </r>
    <r>
      <rPr>
        <b/>
        <sz val="8"/>
        <rFont val="Arial"/>
        <family val="2"/>
      </rPr>
      <t>6.1. PLAN DE MEJORAMIENTO</t>
    </r>
    <r>
      <rPr>
        <sz val="8"/>
        <rFont val="Arial"/>
        <family val="2"/>
      </rPr>
      <t xml:space="preserve">
La Procuraduría General de la Nación, mediante CIRCULAR INFORMATIVA No 006 de 19 de noviembre de 2018, resaltó la lucha contra la corrupción y el uso indebido de los recursos públicos.
Con base en lo anterior, el Instituto de Tránsito del Atlántico ha implementado y ejecutado las políticas públicas pertinentes para dar alcance a los requerimientos del ente de control. De hecho, el 31 de mayo del presente año se realizó una reunión con la Procuraduría para abordar el avance del plan de mejoramiento. En dicha reunión, se hizo énfasis en el compromiso relativo a la política de defensa judicial que el Instituto debía adelantar, para la identificación de los diferentes asuntos por los cuales la entidad es demandada.
En este orden de ideas, se explicaron los avances desarrollados por el Instituto, tales como la reunión del Comité de Conciliación, donde se discutió y aprobó la política de defensa y se trazaron los compromisos de las diferentes áreas, la metodología a utilizar y los tiempos para implementar la ejecución. Adicionalmente, se remitió un instructivo a las dependencias, con todas las indicaciones para cumplir con el diseño de la política de defensa según lo propuesto por la ANDJE.
En cuanto al estudio de la procedencia de la acción de repetición, al interior de la metodología para la formulación de la política de defensa, se estableció un requerimiento a los funcionarios para cooperar con la identificación de los riesgos y subcausas que pueden generar un posible daño antijurídico. De forma tal que, si eventualmente se genera una demanda con sentencia condenatoria, por una causa que sea atribuible a su dependencia, el Instituto evaluará la procedencia de la acción de repetición frente al responsable del área que manifestó no tener actividad litigiosa a su cargo, en la medida que omitió precaver o prevenir la constitución de un posible daño antijurídico.
</t>
    </r>
  </si>
  <si>
    <r>
      <rPr>
        <b/>
        <sz val="8"/>
        <rFont val="Arial"/>
        <family val="2"/>
      </rPr>
      <t>2.1. PETICIONES POR COMPARENDOS FÍSICOS Y DERECHOS DE TRÁNSITO EN ESTADO COACTIVO:</t>
    </r>
    <r>
      <rPr>
        <sz val="8"/>
        <rFont val="Arial"/>
        <family val="2"/>
      </rPr>
      <t xml:space="preserve">
Ahora bien, en cuanto a las peticiones referidas por Comparendos Físicos y Derechos de Tránsito, la oficina jurídica, con apoyo en sus asesores y funcionarios, se encargan de resolver y proyectar las respuestas respectivas. Durante el mes de enero, se presentaron un total de 178 peticiones de las cuales 127 se contestaron dentro de los términos legales y 51 fueron extemporáneas. El promedio de la extemporaneidad corresponde a 19 días calendario. En cuanto a la estadística propiamente dicha, 71 % fueron temporáneas y 29% fueron extemporáneas.
En el mes de febrero el número total de peticiones recibidas aumentó considerablemente, dado que se presentaron 402 peticiones, de las cuales 321 se contestaron dentro de los términos legales y 81 fueron respondidas extemporáneamente. El promedio de dicha extemporaneidad fueron 27 días calendario. Tomando en cuenta la estadística propiamente dicha, el 80% fueron temporáneas y el 20 % restantes fueron extemporáneas. Lo anterior, da cuenta de un avance en la capacidad de respuesta entre el mes de enero y el mes de febrero. En línea con lo explicado anteriormente, para el mes de marzo del 2021 se presentaron 647 peticiones de las cuales 340 se contestaron a tiempo y 307 extemporáneas (con un promedio de 7 días calendario).
En el mes de abril, se presentaron 520 peticiones de las cuales 367 se contestaron a tiempo y 153 extemporáneas, con un promedio de extemporaneidad de 9 días calendario. Lo anterior, significa que el 70% fueron contestadas a tiempo y el 27 % extemporáneas. En el mes de mayo se resolvieron un total de 634 peticiones, de las cuales 514 se respondieron dentro de los términos legales y 120 fueron extemporáneas con un promedio de 7 días calendario. Finalmente, el primero de junio se respondieron 24 peticiones recibidas de forma temporánea. En total y con corte al primer semestre, se resolvieron 2405 peticiones relativas a derechos de tránsito y comparendos físicos.</t>
    </r>
    <r>
      <rPr>
        <u/>
        <sz val="8"/>
        <rFont val="Arial"/>
        <family val="2"/>
      </rPr>
      <t xml:space="preserve"> </t>
    </r>
    <r>
      <rPr>
        <sz val="8"/>
        <rFont val="Arial"/>
        <family val="2"/>
      </rPr>
      <t xml:space="preserve">
En este punto, es pertinente indicar que la extemporaneidad en los asuntos por concepto de derechos de tránsito y comparendos físicos se debe principalmente, a la demora por parte del área de gestión documental (Bodega) para suministrar las hojas de vida de los vehículos, documentación en la mayoría de los casos relevante para poder otorgar una respuesta de fondo al peticionario. Es importante enfatizar que, este trámite ha mejorado pese a que en ocasiones las hojas de vida de los vehículos solicitados no son ubicables con facilidad. Sin embargo, la gestión ha tenido una mejoría constante y significativa, máxime si se hace un comparativo con el seguimiento realizado a las peticiones en el periodo comprendido de los años 2019 y principios del 2020.
</t>
    </r>
    <r>
      <rPr>
        <b/>
        <sz val="8"/>
        <rFont val="Arial"/>
        <family val="2"/>
      </rPr>
      <t>PETICIONES COMPARENDO ELECTRÓNICO EN ESTADO COACTIVO</t>
    </r>
    <r>
      <rPr>
        <sz val="8"/>
        <rFont val="Arial"/>
        <family val="2"/>
      </rPr>
      <t xml:space="preserve">
En relación con las peticiones por comparendo electrónico en estado coactivo, durante el primer semestre del 2021 de un total de 890 peticiones recibidas, 264 fueron contestadas a tiempo, 624 extemporáneas con un índice de extemporaneidad de 6,2 días calendario y 2 aún están sin respuesta. </t>
    </r>
    <r>
      <rPr>
        <i/>
        <u/>
        <sz val="8"/>
        <rFont val="Arial"/>
        <family val="2"/>
      </rPr>
      <t xml:space="preserve">
</t>
    </r>
    <r>
      <rPr>
        <sz val="8"/>
        <rFont val="Arial"/>
        <family val="2"/>
      </rPr>
      <t>Frente al índice de extemporaneidad es importante resaltar que, en el mes de marzo del presente año se inició la asignación de peticiones  a través del aplicativo de Orfeo a la oficina de apoyo a la gestión,  lo que en un principio generó una serie de traumatismos derivados de la puesta en marcha de un cambio administrativo. De tal manera, se impartieron nuevas capacitaciones por parte del área de sistemas a solicitud de la oficina jurídica. Lo anterior, para efecto de que los sustanciadores generaran los radicados de conformidad con los flujogramas previamente aprobados por cada área. 
En este sentido, pese a que el procedimiento de reasignación de las peticiones mejoró en eficiencia y eficacia, el proceso de aprendizaje de los contratistas en el manejo de la plataforma de gestión documental Orfeo, generó un retraso en la proyección de algunas respuestas.</t>
    </r>
  </si>
  <si>
    <r>
      <t xml:space="preserve">En el primer semestre, la oficina jurídica en su labor de asesoramiento a otras áreas, ha desarrollado diversos conceptos a saber: 
1. Revisión de aproximadamente 100 resoluciones proyectadas por las diferentes dependencias del ITA para firma de la Directora. 
2. Apoyo y asesoramiento en el proceso de instalación del sistema de gestión documental Orfeo para el manejo de peticiones de foto multa en estado contravencional (Inspectores) y las de devolución de dinero (Financiera).
3. Proyección de resolución que suspende la atención al público el día 31 de marzo de 2021, para firma de la Directora.
4. Proyección de 4 recursos de apelación contra resolución sanción para firma de la Directora. 
5. Apoyo al área de atención al cliente ante diferentes consultas de los usuarios.
6. Apoyo jurídico con respecto a la Ley de Patios y Parqueadero.
7. Representante del ITA para la negociación de la solicitud presentada por los miembros del sindicato.
8. Concepto jurídico sobre la viabilidad de la aplicación del parágrafo 3 del artículo segundo de la Ley 2027 de 2020.
9. Revisión del informe presentado a la Asamblea de fecha del 21 de junio del año en curso.
10. Revisión y proyección del marco jurídico del proyecto a presentar a la Asamblea Departamental para la autorización de alivios tributarios.
11. Proyección de tres (3) modelos de resolución para la aclaración de rangos de comparendos, a solicitud de la alta dirección.
12.  Proyección de resolución que resuelve recusación, para la firma de la Directora.
13. Revisión y corrección del acta de liquidación del contrato de comodato SERVIT-ATLÁNTICO.
14. Revisión y corrección del contrato de comodato PROMOTECNO-ATLÁNTICO.
15. Revisión y respuesta del derecho de petición de información sujeta a reserva y del recurso de insistencia. Ambos presentados por la oficina de planeación para firma de la directora.
</t>
    </r>
    <r>
      <rPr>
        <b/>
        <sz val="8"/>
        <rFont val="Arial"/>
        <family val="2"/>
      </rPr>
      <t>Adicionalmente, se revisaron las siguientes resoluciones a saber:</t>
    </r>
    <r>
      <rPr>
        <sz val="8"/>
        <rFont val="Arial"/>
        <family val="2"/>
      </rPr>
      <t xml:space="preserve">
1. Reembolso caja menor.
2. Inscripción a capacitación del funcionario Manuel Pérez.
3. Estímulos educativos de los funcionarios Claudia Prada Oviedo, Jesús Romero Carmona, Fernando Fernández, Luis Mercado, Jesús Romero y María Benites.
4. Retiro de cesantías de los funcionarios Yusef Viloria,  Doris Padilla, José Luis Ahumada, Deninson Rúa, Luis Mercado, Ana Muñoz, Jhonier Horta,  Luis Emiro Silva, Manuel Pérez, Susana Cadavid, Claudia Caratt y Marlyn Manga.
5. Comisión negociadora del pliego
6. Bonificación de servicios de los funcionarios: Marilyn Manga, Jesús Romero, Aydara Fajardo, Blas Ojeda, José Ahumada, Luis Mercado, Berlides Camargo, Luis Silva, Martha Cueto, Claudia Oviedo, Carlos Carrillo, Claudia Caratt y Alex Ramos. 
7. Capacitación funcionaria Doris Padilla, Marilyn Manga.
8. Pago de bono de antigüedad al funcionario Jairo Aparicio. (talento humano)
9. Pago de bono pensional Lorenzo Cera y Oswaldo Villa. (talento humano)
10. Bonificación María Benites y Ramón Fruto. (talento humano)
11. Indemnización sustitutiva Libia Palomino. (talento humano)
12. suspensión de términos. (jurídica)
13. Modificación cronograma para la presentación y selección de proyectos. (jurídica y talento humano)
14. Vacaciones Luis Mercado, Susana Cadavid, María Benítez, Blas Ojeda, Agripina Polo, Jairo Aparicio, Jesús Romero, Alex Ramos, Aydara Fajardo y Luis Silva.
15. Bonificación Yomaira Suarez. (talento humano)
16. Encargo Carmen Hernandez. (talento humano)
17. Pago de bono pensional Gerardo Espitia, Cesar Suanz, Jairo Figueroa, José López, Yusefy Locarno, Doris Padilla y Elberto Santana.
18. Recusación Ángela González. (jurídica y talento humano)
19. Prorroga negociación sindical. (jurídica y talento humano)
20. Apoyo monetario estudiante Wilson Ariza. (talento humano)
21. Capacitación de Archivo y manejo documental. (talento humano)
22. Bono de antigüedad, 30 años, Olga Gómez y Jesús Gómez. (talento humano)
23. Auxilio de lentes de Luis Fernando Vargas, Martha Tapia y Manuel Pérez.
</t>
    </r>
    <r>
      <rPr>
        <b/>
        <sz val="8"/>
        <rFont val="Arial"/>
        <family val="2"/>
      </rPr>
      <t xml:space="preserve"> Además, la Oficina Jurídica revisó lo siguiente:</t>
    </r>
    <r>
      <rPr>
        <sz val="8"/>
        <rFont val="Arial"/>
        <family val="2"/>
      </rPr>
      <t xml:space="preserve">
24. Revisión del pliego de peticiones presentado por la organización sindical 2021. (jurídica y talento humano)
25. Revisión recusación Ángela González. (jurídica y talento humano)
26. Revisión de los nuevos costos del pliego. (jurídica y financiera)
27. Asistencia a reunión Ley de Patios. (jurídica y operativa)
28. Asistencia para asesorar el Comité de Convivencia. (jurídica y financiera)
29. Revisión costo de pliego de negociación convención colectiva. (jurídica y talento humano)
30. Asistencia a la mesa de negociación. (jurídica, talento humano y financiera)
31. Revisión redacción propuesta pliego de peticiones. (jurídica y talento humano)
32. Revisión procedimiento convocatoria para proveer cargos. (jurídica y talento humano)
33. Revisión acta de reunión COCOLA. (jurídica y talento humano)
34. Revisión convenio estudiantil Wilson Ariza. (jurídica y talento humano)
35. Revisión situación administrativa Lázaro (jurídica y talento humano)
36. Revisión estimulo educativo Claudia Caratt. (talento humano)
37. Asistencia a reunión sindical 5 y 10 de mayo. (jurídica, talento humano y financiera)
38. Respuesta  al derecho de petición de  Efraín Gamarra. (jurídica y talento humano)
39. Estudio caso Lázaro Goenaga. (jurídica y talento humano)
40. Proyección respuesta Lázaro Goenaga. (jurídica y talento humano)
41. Revisión respuesta DAFP. (jurídica y talento humano)
42. Revisión respuesta Contraloría Departamental. (jurídica)
43. Revisión denuncia Pablo de la Peña. (jurídica)
44. Revisión Jaime Mesino. (talento humano) 
45. Revisión modificación de funciones Yony Lazcano. (jurídica y talento humano)
46. Revisión bono pensional Robinson Marques. (talento humano)
47. Revisión informe de gestión DT. (jurídica)
48. Revisión bono pensional Alonso Puello. (talento humano)
49. Respuesta reposición resolución 161. (jurídica y talento humano)
50. Revisión de las actas de reunión de la negociación sindical. (jurídica, talento humano, financiera)
51. soporte a respuesta o concepto técnico conciliación extrajudicial tomas Heredia. (jurídica y talento humano)
52. Proyección de cambios de funciones del funcionario Víctor Solano. (jurídica y talento humano)
53. Revisión bono pensional de Robinson Márquez. (talento humano)
54. Revisión convención colectiva 2021-2022. (talento humano, jurídica, financiera)
55. Proyección respuesta del proyecto de acto administrativo, cuota parte, Félix Cervantes. (jurídica y talento humano)
56. Revisión resolución auxilio de lentes Miriam Álvarez y Víctor Solano. (talento humano)</t>
    </r>
  </si>
  <si>
    <r>
      <t xml:space="preserve">En relación con la representación judicial del ITA, la Oficina Jurídica cuenta con el apoyo de un abogado externo para otorgar seguimiento y control a los procesos que se encuentran en curso en la jurisdicción contencioso administrativa.
En síntesis, durante el primer semestre se asistió a cinco (5) audiencias judiciales y prejudiciales, contestación de una (1) demanda ordinaria de nulidad y restablecimiento del derecho; contestación de tres (3) demandas de cumplimiento; presentación de recursos y demás solicitudes dentro de los procesos judiciales a cargo del Instituto.
Igualmente, se elaboraron las fichas técnicas dentro de las solicitudes de conciliación prejudicial y oportunamente fueron enviadas a la secretaria técnica del comité de conciliación para lo de su competencia </t>
    </r>
    <r>
      <rPr>
        <i/>
        <u/>
        <sz val="8"/>
        <rFont val="Arial"/>
        <family val="2"/>
      </rPr>
      <t xml:space="preserve">
</t>
    </r>
    <r>
      <rPr>
        <sz val="8"/>
        <rFont val="Arial"/>
        <family val="2"/>
      </rPr>
      <t xml:space="preserve">En cuanto a las actividades desarrolladas se pueden destacar las siguientes:
</t>
    </r>
    <r>
      <rPr>
        <b/>
        <sz val="8"/>
        <rFont val="Arial"/>
        <family val="2"/>
      </rPr>
      <t>1. Proceso de reparación directa:</t>
    </r>
    <r>
      <rPr>
        <sz val="8"/>
        <rFont val="Arial"/>
        <family val="2"/>
      </rPr>
      <t xml:space="preserve">
a. Asistencia a una audiencia inicial.
b. Recurso de apelación.
c. Informe bajo gravedad de juramento de los hechos que originaron la demanda.
d. Asistencia a dos (2) audiencias de pruebas.
</t>
    </r>
    <r>
      <rPr>
        <b/>
        <sz val="8"/>
        <rFont val="Arial"/>
        <family val="2"/>
      </rPr>
      <t>2. Nulidad y restablecimiento del Derecho:</t>
    </r>
    <r>
      <rPr>
        <sz val="8"/>
        <rFont val="Arial"/>
        <family val="2"/>
      </rPr>
      <t xml:space="preserve">
a. Contestación de demanda.
b. Conciliación parcial.
c. Asistencia a audiencia inicial.
</t>
    </r>
    <r>
      <rPr>
        <b/>
        <sz val="8"/>
        <rFont val="Arial"/>
        <family val="2"/>
      </rPr>
      <t>3. Acción de cumplimiento:</t>
    </r>
    <r>
      <rPr>
        <sz val="8"/>
        <rFont val="Arial"/>
        <family val="2"/>
      </rPr>
      <t xml:space="preserve">
a. Contestación de acción de cumplimiento.
b. Elaboración ficha técnica de conciliación dentro de la solicitud presentada ante la Procuraduría primera Delegada para asuntos administrativos de Bogotá, por el señor Leogivildo Hernández.
</t>
    </r>
    <r>
      <rPr>
        <b/>
        <sz val="8"/>
        <rFont val="Arial"/>
        <family val="2"/>
      </rPr>
      <t>2.2. PROCESOS DE INSOLVENCIA ECONÓMICA PERSONA NATURAL NO
COMERCIANTE</t>
    </r>
    <r>
      <rPr>
        <sz val="8"/>
        <rFont val="Arial"/>
        <family val="2"/>
      </rPr>
      <t xml:space="preserve">
 De acuerdo con el Título IV, artículo 531 y siguientes, del Código General del Proceso, la persona natural no comerciante podrá: “1. Negociar sus deudas a través de un acuerdo con sus acreedores para obtener la normalización de sus relaciones crediticias. 2. Convalidar los acuerdos privados a los que llegue con sus acreedores. 3. Liquidar su patrimonio.”
En la gestión de representación del Instituto en el marco de los procesos de Insolvencia Económica de Persona Natural no comerciante por concepto de las obligaciones de Derecho de Tránsito y multas derivadas por comparendos físicos y/o electrónicos, se informa que en el primer semestre del 2021 asistimos a siete (7) audiencias a través de apoderado y se celebraron tres (3) Acuerdos de Pago.</t>
    </r>
  </si>
  <si>
    <r>
      <t xml:space="preserve">Desde inicios del 2021, la Oficina Jurídica ha venido adelantando el cobro coactivo en contra de los sujetos que se encontraban en mora por obligaciones relativas a derechos de tránsito, comparendos físicos y electrónicos. 
</t>
    </r>
    <r>
      <rPr>
        <b/>
        <sz val="8"/>
        <rFont val="Arial"/>
        <family val="2"/>
      </rPr>
      <t>3.1. GESTIÓN DE COBRO COMPARENDOS FÍSICOS Y DERECHOS DE TRÁNSITO:</t>
    </r>
    <r>
      <rPr>
        <sz val="8"/>
        <rFont val="Arial"/>
        <family val="2"/>
      </rPr>
      <t xml:space="preserve">
</t>
    </r>
    <r>
      <rPr>
        <b/>
        <sz val="8"/>
        <rFont val="Arial"/>
        <family val="2"/>
      </rPr>
      <t>3.1.1. GESTIÓN PERSUASIVA</t>
    </r>
    <r>
      <rPr>
        <sz val="8"/>
        <rFont val="Arial"/>
        <family val="2"/>
      </rPr>
      <t xml:space="preserve">
• Campañas a través de mensaje de SMS. Una vez analizada y segmentada la cartera se proyectan mensajes de textos para cada universo de clientes: Acuerdos de pagos incumplidos, en cobro coactivo, pendiente de cobro coactivo, prescritos etc.
• Campañas a través de correo electrónico. Se realizó labor de ubicabilidad de los deudores reportados en las carteras, una vez obtenida la información se envían mensajes persuasivos a los correos electrónicos, suministrando links de pagos, link de la página web de la entidad y link de agendamiento de citas para atención en oficina. http://bit.ly/PROGRAMA_CITA
• Campañas a través de Correspondencia. Esta campaña se realiza con el objeto de fortalecer la labor de recordación de pago frente a los acuerdos de pago.
• Envío de correspondencia para la notificación de actos y en el de jurisdicción coactiva. Se envió citación y notificación de comparendos del año 2018. Así como la radicación de oficios de embargo.</t>
    </r>
    <r>
      <rPr>
        <b/>
        <sz val="8"/>
        <rFont val="Arial"/>
        <family val="2"/>
      </rPr>
      <t xml:space="preserve">
3.1.2. ACUERDOS DE PAGO REALIZADOS 2021</t>
    </r>
    <r>
      <rPr>
        <sz val="8"/>
        <rFont val="Arial"/>
        <family val="2"/>
      </rPr>
      <t xml:space="preserve">
El área jurídica a través de una minuta previamente elaborada y aprobada, implementó la generación automática de acuerdos de pago con la ayuda del software QX. 
Adicionalmente, se autorizó la creación de un usuario y contraseña para que las personas encargadas de realizar acuerdos de pago pudieren consultar en el BOLETÍN DE DEUDORES MOROSOS DEL ESTADO-CONTADURÍA GENERAL DE LA NACIÓN, con la finalidad de indagar si la persona posee obligaciones que ascienden a los cinco (5) SMLMV, si ha incurrido en más de seis (6) meses de mora y si ha incumplido con anterioridad acuerdos de pago suscritos.
De acuerdo con la ley 1066 de 2006, toda aquella persona que recaiga en las situaciones esbozadas anteriormente, no podrá suscribir acuerdos de pago con entidades públicas y en caso de hacerlo, el funcionario encargado podrá ser sujeto de una sanción disciplinaria. Todo lo anterior, explica la importancia de revisar el boletín señalado en líneas precedentes.
</t>
    </r>
    <r>
      <rPr>
        <b/>
        <sz val="8"/>
        <rFont val="Arial"/>
        <family val="2"/>
      </rPr>
      <t xml:space="preserve">3.1.3. COMPARENDOS FÍSICOS </t>
    </r>
    <r>
      <rPr>
        <b/>
        <sz val="8"/>
        <color rgb="FFFF0000"/>
        <rFont val="Arial"/>
        <family val="2"/>
      </rPr>
      <t xml:space="preserve">
</t>
    </r>
    <r>
      <rPr>
        <sz val="8"/>
        <rFont val="Arial"/>
        <family val="2"/>
      </rPr>
      <t xml:space="preserve">En el mes de enero, se llevaron a cabo 32 acuerdos de pago por comparendos físicos con fecha de corte al 29 de enero del 2021. En el mes de febrero se efectuaron 55 acuerdos de pago, en marzo fueron 99 acuerdos de pago, en el mes de abril 85, en el mes de mayo 39 y finalmente, en el mes de junio fueron 47. El total de los acuerdos de pago por comparendo físico celebrados durante los meses de enero hasta junio fueron 357. 
</t>
    </r>
    <r>
      <rPr>
        <b/>
        <sz val="8"/>
        <rFont val="Arial"/>
        <family val="2"/>
      </rPr>
      <t xml:space="preserve">3.1.4. DERECHOS DE TRÁNSITO </t>
    </r>
    <r>
      <rPr>
        <b/>
        <sz val="8"/>
        <color rgb="FFFF0000"/>
        <rFont val="Arial"/>
        <family val="2"/>
      </rPr>
      <t xml:space="preserve">
</t>
    </r>
    <r>
      <rPr>
        <sz val="8"/>
        <rFont val="Arial"/>
        <family val="2"/>
      </rPr>
      <t xml:space="preserve">En cuando a los Derechos de Tránsito, en el mes de enero se realizaron 03 acuerdos de pago con fecha de corte del 31 de enero; en el mes de febrero se realizaron 27 acuerdos de pago con fecha de corte del 28 de febrero del 2021, en el mes de marzo 12 acuerdos de pago, en el mes de abril 23 acuerdos de pago, en el mes de mayo se efectuaron 39 acuerdos de pago y finalmente, en el mes de junio se realizaron 20 acuerdos de pago.  En total, a la fecha y con corte al mes de junio se han efectuado 124 acuerdos de pago, número inferior a los realizados por comparendos físicos. 
</t>
    </r>
    <r>
      <rPr>
        <b/>
        <sz val="8"/>
        <rFont val="Arial"/>
        <family val="2"/>
      </rPr>
      <t xml:space="preserve">3.2. GESTIÓN DE COBRO COACTIVO
</t>
    </r>
    <r>
      <rPr>
        <sz val="8"/>
        <rFont val="Arial"/>
        <family val="2"/>
      </rPr>
      <t xml:space="preserve">Conforme al Plan de Cobro y Recuperación de Cartera definido y previamente aprobado por el Departamento Jurídico, se realizó la siguiente gestión coactiva:
• Cantidad de Actos de Cobro realizados:
Se inició proceso administrativo de cobro coactivo, con el fin de interrumpir la prescripción de los comparendos 2018 y por consiguiente aumentar el recaudo.
• Mandamientos de Pago: 17.022.
• Citaciones por correo (mandamiento de pago): 14.090
• Citaciones por medios electrónicos (mandamiento de pago): 14.354
• Notificaciones por correo (mandamiento de pago): 6.465
• Publicación por no ubicabilidad: 2.932.
• Publicación web notificación por aviso (citación devuelta): 3.425.
• Cantidad de embargos de cuentas realizados:
o Reiteración medidas de embargo (Banco) comparendos 2016 y 2017: 28.111 registros.
o Nueva solicitud de embargo comparendos 2018: 16.977 registros.
Nota: En cuánto a la cartera de Derechos de Tránsito no se han generado actos de proceso coactivo debido a que se ha generado una labor de depuración de la cartera con el ára de sistemas y financiera, para posteriormente  iniciar con los siguientes actos:
● Generación de mandamientos de pagos vigencias 2016 y 2017
● Radicación de embargos de cuentas bancarias.
● Radicación de embargos de bienes inmuebles.
● Reiteración de embargos de vehículos.
A partir del mes de julio se planea proceder a conformidad, con base a la cartera actualizada, una vez finalizado el ejercicio de depuración.
</t>
    </r>
    <r>
      <rPr>
        <b/>
        <sz val="8"/>
        <rFont val="Arial"/>
        <family val="2"/>
      </rPr>
      <t xml:space="preserve">3.2.2. DESEMBARGOS </t>
    </r>
    <r>
      <rPr>
        <b/>
        <sz val="8"/>
        <color rgb="FFFF0000"/>
        <rFont val="Arial"/>
        <family val="2"/>
      </rPr>
      <t xml:space="preserve">
</t>
    </r>
    <r>
      <rPr>
        <sz val="8"/>
        <rFont val="Arial"/>
        <family val="2"/>
      </rPr>
      <t xml:space="preserve">A continuación, se relacionan los desembargos del primer semestre del año 2021 correspondientes a Derechos de Tránsito y Comparendos Físicos, así como las peticiones y solicitudes de información que han llegado al correo electrónico del área jurídica desembargos2020@transitodelatlantico.gov.co.
Durante el primer semestre del año 2021, se han realizado  817 desembargos por derechos de tránsito y 229 desembargos por comparendos físicos, cabe anotar que para lograr la proyección de los oficios de desembargo,  el usuario debe estar al día con sus obligaciones.
Adicionalmente, se recibieron 271 correos electrónicos de desembargos, en los cuales los usuarios solicitaban su documento y por el mismo medio obtenían respuesta, lo cual facilita la comunicación y promueve la eficiencia en los tiempos de respuesta, evitando así la aglomeración del personal en el interior de las oficinas del Instituto.
A modo de resumen, se afirma que en el segundo semestre del año en curso, se ha presentado un incremento de las peticiones tanto física como virtualmente.
En primer lugar, en el mes de enero se recibieron 108 desembargos por Derechos de Tránsito y 30 desembargos por Comparendos Físicos. En el mes de febrero llegaron 118 desembargos por Derechos de Tránsito y 32 desembargos por comparendos físicos. Adicionalmente, en el mes de marzo 194 desembargos por Derechos de Tránsito y 26 desembargos por comparendos físicos. En el mes de abril, 50 por derechos de tránsito y 24 por comparendos físicos, en el mes de mayo podemos denotar un incremento dado que se produjeron 257 desembargos por derechos de tránsito y 97 por comparendos físicos. Por último, en el mes de junio se han presentado 90 desembargos por derechos de tránsito y 20 por comparendos físicos.
 En cuanto a los impuestos hubo un total de 420 y desembargos 88. Finalmente, durante el presente semestre han llegado al correo electrónico de jurídica, entre peticiones, información de trámites y correos para reenviar, un total de 101 e-mails, los cuales han sido resueltos y contestados en tu totalidad.
</t>
    </r>
    <r>
      <rPr>
        <b/>
        <sz val="8"/>
        <rFont val="Arial"/>
        <family val="2"/>
      </rPr>
      <t xml:space="preserve">3.2.3. REVOCATORIAS POR COMPARENDO FÍSICO
</t>
    </r>
    <r>
      <rPr>
        <sz val="8"/>
        <rFont val="Arial"/>
        <family val="2"/>
      </rPr>
      <t>En el período del 1° de enero al 14 de febrero-2021, el área de contravenciones no proyectó resoluciones que resolvieran solicitudes de revocatoria. Posterior a esa fecha y con corte al 30 de junio del año en curso se concedieron 6 y se denegaron 7.</t>
    </r>
    <r>
      <rPr>
        <b/>
        <sz val="8"/>
        <color rgb="FFFF0000"/>
        <rFont val="Arial"/>
        <family val="2"/>
      </rPr>
      <t xml:space="preserve">
</t>
    </r>
    <r>
      <rPr>
        <b/>
        <sz val="8"/>
        <rFont val="Arial"/>
        <family val="2"/>
      </rPr>
      <t>3.3.  GESTIÓN DE COBRO POR COMPARENDOS ELECTRÓNICOS:
3.3.1. GESTIÓN PERSUASIVA
3.3.1.1. ACUERDOS DE PAGO: 
S</t>
    </r>
    <r>
      <rPr>
        <sz val="8"/>
        <rFont val="Arial"/>
        <family val="2"/>
      </rPr>
      <t xml:space="preserve">e otorgaron facilidades de pago, implementados por la Oficina Jurídica y serán presentados de manera resumida de la siguiente forma: Se realizaron 438 acuerdos de pago, de los cuales se encuentran activos 331, se pagaron 59 y se anularon 12. 
Del mismo modo que los acuerdos de pago para comparendos físicos y derechos de tránsito, en relación con los comparendos electrónicos debe implementarse el procedimiento de incumplimiento de acuerdo de pago. En el año inmediatamente anterior, se autorizó a los ingenieros de apoyo a la gestión la creación del mismo. Por lo cual, les fueron entregadas las minutas que pudieran parametrizarse en el sistema y de esta forma, solo se cambiaran las variables de cada caso particular. Dicho desarrollo quedó aprobado e inició su operación a finales del mes de junio del presente año.
</t>
    </r>
    <r>
      <rPr>
        <b/>
        <sz val="8"/>
        <rFont val="Arial"/>
        <family val="2"/>
      </rPr>
      <t>3.3.2. GESTIÓN COACTIVA</t>
    </r>
    <r>
      <rPr>
        <sz val="8"/>
        <rFont val="Arial"/>
        <family val="2"/>
      </rPr>
      <t xml:space="preserve">
En cuanto a la cuantificación de la gestión de cobro coactivo realizada para los comparendos electrónicos durante el primer semestre, se indica lo siguiente:
El mes de enero,  se revisaron comparendos que abarcan los años de 2012 al 2021, que la fecha bajo estudio ninguno se encontraba en proceso coactivo y tampoco se había procedido al envío de notificaciones. Se tramitaron un total de 1129 desembargos. Además de esto, no se aplicaron títulos; se efectuaron 76 pagos; se revocaron 18 coactivos; no se exoneró ningún coactivo y finalmente, se llevaron a cabo 21 acuerdos de pago. 
En consonancia con lo anterior, en el mes de febrero al igual que en enero se revisaron comparendos de los años 2012 al 2021, se realizaron 1799 procesos coactivos, cuyo mayor volumen se obtiene del año 2018 seguido del año inmediatamente posterior. No se hizo notificación coactiva; en cuanto a los desembargos se efectuó un total de 291, una cifra muy inferior a la que se generó en el mes de enero; se aplicaron 87 títulos; se hicieron 299 pagos; se revocaron 105 coactivos; se exoneraron 0 coactivos y se efectuaron 0 acuerdos de pago.
Entre los meses de abril y mayo  se revisaron comparendos de los años 2012 al 2021, se realizaron 800 procesos coactivos cuyo volumen total se obtiene del año 2019, se efectuaron 47 notificaciones coactivas; se realizaron 430 desembargos; se aplicaron 185 títulos y se hicieron 110 pagos. 
Finalmente, en el mes de junio no se iniciaron procesos coactivos y tampoco se enviaron notificaciones coactivas; se efectuaron 298 desembargos; no se aplicaron títulos y se  efectuaron 2255 pagos.</t>
    </r>
    <r>
      <rPr>
        <b/>
        <sz val="8"/>
        <color rgb="FFFF0000"/>
        <rFont val="Arial"/>
        <family val="2"/>
      </rPr>
      <t xml:space="preserve">
</t>
    </r>
    <r>
      <rPr>
        <b/>
        <sz val="8"/>
        <rFont val="Arial"/>
        <family val="2"/>
      </rPr>
      <t>3.3.3. EMBARGOS</t>
    </r>
    <r>
      <rPr>
        <b/>
        <sz val="8"/>
        <color rgb="FFFF0000"/>
        <rFont val="Arial"/>
        <family val="2"/>
      </rPr>
      <t xml:space="preserve">
</t>
    </r>
    <r>
      <rPr>
        <sz val="8"/>
        <rFont val="Arial"/>
        <family val="2"/>
      </rPr>
      <t>La Oficina Jurídica llevó a cabo una serie de embargos que constan de un total de 1105 sobre comparendos que abarcan hasta el mes de mayo de 2019</t>
    </r>
    <r>
      <rPr>
        <u/>
        <sz val="8"/>
        <rFont val="Arial"/>
        <family val="2"/>
      </rPr>
      <t>.</t>
    </r>
    <r>
      <rPr>
        <b/>
        <sz val="8"/>
        <rFont val="Arial"/>
        <family val="2"/>
      </rPr>
      <t xml:space="preserve">
3.3.4. DESEMBARGOS</t>
    </r>
    <r>
      <rPr>
        <b/>
        <sz val="8"/>
        <color rgb="FFFF0000"/>
        <rFont val="Arial"/>
        <family val="2"/>
      </rPr>
      <t xml:space="preserve">
</t>
    </r>
    <r>
      <rPr>
        <sz val="8"/>
        <rFont val="Arial"/>
        <family val="2"/>
      </rPr>
      <t>En aras de generar mayor eficiencia y eficacia, el Instituto de Tránsito del Atlántico a través de un Software genera cada quince días, una planilla de desembargos masivos de aquellas personas que hayan efectuado el pago correspondiente. De este modo, los desembargos son enviados semanalmente a las entidades bancarias con la finalidad de adelantarse al proceso, aun cuando no haya requerimiento previo del interesado.</t>
    </r>
    <r>
      <rPr>
        <b/>
        <sz val="8"/>
        <color rgb="FFFF0000"/>
        <rFont val="Arial"/>
        <family val="2"/>
      </rPr>
      <t xml:space="preserve">
</t>
    </r>
    <r>
      <rPr>
        <sz val="8"/>
        <rFont val="Arial"/>
        <family val="2"/>
      </rPr>
      <t>Sin embargo, en vista que muchos usuarios persistían en solicitar su desembargo individualmente, se creó un link al cual se tiene acceso a través de la plataforma para que pueda elevar la solicitud a la entidad, la cual se tramita en un tiempo de ocho (8) días. Del mismo modo, cuando las personas dirigen la solicitud al correo de jurídica2 son redireccionadas al enlace en cuestión;  http://desembargovirtual.construsenales.co/#ita.</t>
    </r>
    <r>
      <rPr>
        <b/>
        <sz val="8"/>
        <rFont val="Arial"/>
        <family val="2"/>
      </rPr>
      <t>.4. REGLAMENTO INTERNO DE CARTERA Y MANUAL</t>
    </r>
    <r>
      <rPr>
        <sz val="8"/>
        <rFont val="Arial"/>
        <family val="2"/>
      </rPr>
      <t xml:space="preserve">
</t>
    </r>
    <r>
      <rPr>
        <b/>
        <sz val="8"/>
        <rFont val="Arial"/>
        <family val="2"/>
      </rPr>
      <t xml:space="preserve">
</t>
    </r>
    <r>
      <rPr>
        <sz val="8"/>
        <rFont val="Arial"/>
        <family val="2"/>
      </rPr>
      <t xml:space="preserve">Frente a este tema, ya se han realizado los avances pertinentes referentes a las revisiones respectivas y los lineamientos a seguir, actualmente queda pendiente por realizar la socialización con la finalidad de que el documento quede en firme y pueda ser aplicado. Dicha socialización, se encuentra prevista para realizarla en el segundo semestre del año en curso. </t>
    </r>
    <r>
      <rPr>
        <b/>
        <sz val="8"/>
        <color rgb="FFFF0000"/>
        <rFont val="Arial"/>
        <family val="2"/>
      </rPr>
      <t xml:space="preserve">
</t>
    </r>
  </si>
  <si>
    <t xml:space="preserve">Este Cargue se realiza a dirario, a través, de los planos generados por la plataforma de asistencia movil asignada al ITA, al software contravencional de la OT. </t>
  </si>
  <si>
    <t xml:space="preserve">A la fecha no se ha podido generar este reporte del nuevo sistema contravencional, debido que existen unos errores en la distribucción, estamos pendientes en la entrega del recaudo. </t>
  </si>
  <si>
    <t xml:space="preserve">Se ha cumplido con esta meta satisfatoriamente,  en la solicitud y distribución de rangos para comparendos fisicos y electronicos de la Entidad, a la fecha tenemos el insumo de rangos, para la operatividad y control por  infracciones de en el Departamento. </t>
  </si>
  <si>
    <t xml:space="preserve">A la fecha se recepciona toda la documentación solicitada por los inspectores de transito, para realizar la entrega de las ordenes de salida, por vehiculos inmovilizados, a traves de correo electronico. </t>
  </si>
  <si>
    <t>El plan de bienestar se viene desarrollando acorde a la programación, y lleva un 40% ejecutado: en el segundo trimestre se desarrollaron las siguientes actividades: Dia del niño, dia del agente de tránsito, día de la familia, capacitación de ocialización de la diferencias existentes entre los régimenes pensioales, se programaron las actividades para la conmemoración del día del servidor público y las vacaciones deportivas de los niños.</t>
  </si>
  <si>
    <t>El manual se adoptó mediante resolución 438 de diciembre 7 de 2020. En el 2021, se cumplió con la etapa e publicación en la pa´gina web de la entidad y se les comunicó a todos los servidores, a través de su correo electronico. Actualmente la entidad, viene adelantando con la ESAP, una propuesta para adelantar un estudio técnico que nos lleve a reorganizar la planta de empleos, acorde a sus necesidades.</t>
  </si>
  <si>
    <t>la subdireccion administrativa y financiera canaliza las ordenes de pago una vez realizado el pago, con el fin de enviarlos a la carpeta unica en la oficina de ceontratacion, según el procedimiento implmenetado este año, desde la cuenta de corbro o factura redicada hasta el comprobante de egreso una vez ha sifdo cancelada la obligacion.</t>
  </si>
  <si>
    <t>al mes de junio en ejecucion del plan de mantenimiento de la entidad, se ha contratado, el mantenimientoe preventivo y correctivo de aires acondicionados IMC 017-2021, y ya esta en proceso de adjudicacion la invitacion de minima cuantia 019-2021 la cual tiene como objeto  el mantenimiento preventivo y correctivo de plantas electricas, asi mismo se le hizo mantenimiento a las puertas de ingreso y salida de la entidad, y se cambiaron las lamparas de todas las areas que se encontraban en mal estado,  en el trimestre anterior se contratató el programa de control integrado de plagas de la Entidad, mediante la invitacion de minima cuantia 002- 2021, en el cual se incluyo, sanitizacion y desinfeccion de las areas en todas las sedes de la entidad para la prevencion del covid, cumpliendo con los protocolos de bioseguridad, control de plagas, instalacion y mantenimiento  de trampas para roedores, mantenimiento de las pozas septicas, laminas atrapa insectos para lamparas 925, y fumigacion especial para archivos y documentos.</t>
  </si>
  <si>
    <t>El archivo central  se contrato el suministro de elementos bioseguridad IMC 009-2021, Elementos de papeleria y utiles de oficina IMC 010-2021, Suministro de toner Lexmark IMC 004-2021, Elementos de aseo y cafeteria IMC 012-2021. en el mes de junio por requrimiento de la bodega del archivo central para adelantar el proceso de levantamiento del fondo acumulado requirio una alta cantidad de elementos no establecidos en la IMC 010-2021, po lo que la subdireccion solicito adicionar este contrato para cubrir esta solicitud del plan de modernizacion de la gestion documental.</t>
  </si>
  <si>
    <t>el comportamiento de  lo conceptos que generan ingresos en la entidad, para el segundo trimestre se proyecto un porcentaje de ejecucion del 50% y a la fecha se ha ejecutado  $17.164 millones de pesos aproximadamente que representa el 48% de ejecucion, esto obedece a que generalmente a 30 de junio se presenta un pico de recaudo por el plazo maximo para el pago del impuesto vehicular y este año es hasta el 9 d e julio, por lo que esta diferencia en el porcentaje de ejecucion se recuperara en el mes de julio.</t>
  </si>
  <si>
    <t>la fecha de cierre del plazo para el pago de la tasa vehicular este año se unifico con el plazo del impuesto vehicular de la secretaria de hacienda  departamental , la cual es 9 de julio.</t>
  </si>
  <si>
    <t xml:space="preserve">en el mes de julio se presentara el informe financiero a corte de junio , ya que deben consolidarse  varios  reportes de los recaudos de simit, construseñales, polca. </t>
  </si>
  <si>
    <t>el segundo informe se presentara en julio de 2021</t>
  </si>
  <si>
    <t xml:space="preserve">Se lograron archivar, es decir ubicar en sus respectivas cajas  8179 expedientes de vehículos que estaban en Sabanagrande, así mismo se archivaron en cada carpeta aproximadamente 8000 inserciones o trámites de vehículos (2013-2015) para un  total de 11 mil. Están pendientes por archivar aproximadamente 22686 de los años 2016 a 2020, sin embargo se ha clasificado el 50%.
También recibimos del Archivo de Sabanagrande 3357 oficios de embargos y desembargos del Archivo de Sabanagrande.
Se atendieron alrededor de 565 consultas y se digitalizaron alrededor de 300 expedientes vehiculares por solicitud.
Se empezó con la intervención  del fondo acumulado, 360 cajas identificadas. </t>
  </si>
  <si>
    <t>Se llevó a cabo la actividad de cercos epidemiológicos, por medio de la encuesta “ENCUESTA ALEATORIA FACTOR DE RIESGO” la cual tiene el objetivo de identificar si se ha estado en contacto estrecho (estar a menos de dos metros por más de 15 minutos con persona positiva o sospechosa para COVID – 19), y cuales son los nombres de esas personas, para que las misma entren en un proceso de aislamiento inmediato.
Se lleva a cabo la actividad de “RETORNO SEGURO DEL AISLAMIENTO”, en la cual se garantizan las condiciones, y administrativamente se soporta que la persona puede retornar a su puesto de trabajo.
Se llevó a cabo reunión con la Dirección, en donde se definieron las medidas por la segunda ola de contagios por COVID 19, se definió lo cual quedó en un acta lo siguiente: “Se envía texto a modificar en circular ITA, el cual ya se discutió, el texto es el siguiente:
"1. Control aforo. La prestación del servicio de forma presencial deberá desarrollarse con el personal estrictamente necesario. En cuanto a la distribución del personal administrativo este se definirá con base a la distancia de dos (2) metros que se debe guardar entre las personas que se encuentren en el entorno, tal como lo establece la resolución 223 del 25 de febrero de 2021 en el numeral 3.2.2. “…El aforo máximo siempre deberá permitir el distanciamiento de dos (2) metros como mínimo”.
4. Trabajo en casa de los servidores, practicantes y contratistas de prestación de servicios y de apoyo a la gestión del instituto:
Cada jefe de área tiene la responsabilidad con base a las condiciones y viabilidad de su proceso productivo, de definir el personal que realizará trabajo remoto o trabajo a distancia; para el personal mayor de 60 años que tenga comorbilidades preexistentes identificadas como factores de riesgo para COVID – 19, se tendrá como medida de intervención la capacitación en aspectos relacionados con la forma de transmisión de la COVID – 19 y las maneras de prevenirlo, adicional al suministro de los Elementos de Protección Personal necesarios y suficientes, así como la reconversión a puestos en donde el contacto con personas y superficies inanimadas sea mínimo.
5. Continuar con la implementación y aplicación de la Resolución 000026 de 2020.
- Restringir el acceso de acompañantes de los trabajadores a las instalaciones de las empresas o lugares de trabajo.
- Impedir el ingreso a las instalaciones de personas con síntomas de gripa o afección respiratoria."
Se llevó a cabo capacitación DE FUNCIONES Y RESPONSABILIDADES Y RENDICIÓN DE CUENTAS COPASST – ITA.
Se ejecutó SOLICITUD DE COTIZACIÓN PARA LA REALIZACIÓN DE EXÁMENES PERIÓDICOS - ITA, a los siguientes proveedores:
1. OCCUPATIONAL HEALTH IPS SAS,
2. IPS Preventión,
3. Vital Médicos.
Se diseñaron los siguientes documentos (parcial):
1. PRC-ITA-05 PROCEDIMIENTO PARA LA IDENTIFICACIÓN DE PELIGROS Y VALORACIÓN DE RIESGOS – 2.
2. FOR-ITA-13 PARTICIPACIÓN DE LOS TRABAJADORES EN LA IDENTIFICACIÓN DE LOS PELIGROS.
3. FOR-ITA-12 MATRIZ DE IDENTIFICACIÓN DE PELIGROS, EVALUACIÓN Y VALORACIÓN DE RIESGOS.
4. FOR-ITA-11 LISTA DE CHEQUEO IDENTIFICACION DE PELIGROS.
Se involucra al personal en Diligenciar FOR-ITA-13 PARTICIPACIÓN DE LOS TRABAJADORES EN LA IDENTIFICACIÓN DE LOS PELIGROS; Se les pidió su loable colaboración diligenciando el FOR-ITA-13 PARTICIPACIÓN DE LOS TRABAJADORES EN LA IDENTIFICACIÓN DE LOS PELIGROS.
Se diseñaron los siguientes documentos (Culminado):
1. PRG-ITA-01 PROGRAMA DE INDUCCIÓN Y REINDUCCIÓN EN SST.
2. FOR-ITA-14 FORMATO DE EVALUACIÓN DE INDUCCIÓN Y REINDUCCIÓN EN SEGURIDAD Y SALUD EN EL TRABAJO.
3. FOR-ITA-15 FORMATO DE ASISTENCIA A INDUCCIÓN Y REINDUCCIÓN EN SEGURIDAD Y SALUD EN EL TRABAJO</t>
  </si>
  <si>
    <t>El programa de capacitación se ha ejecutado en un 56%, desarrollandose en total 17 eventos. En el trimestre de abril a junio, se organizaron 4 eventos y se planearon dos capacitaciones a ejecutar en el mes de julio</t>
  </si>
  <si>
    <t xml:space="preserve">Según el calendario tributario y  entes de control se rindio informacion en abril, mayo y junio de 2021, de estampillas, industria y comercio, retencion en la fuente y contribución especial a la seguridad y convivencia ciudadana.                                                                          El 30 de abril se presentó el Informe de Contabilidad Pública correspondiente al trimestre enero a marzo 31 de 2021 el cual contiene la información contable pública, Informe Covid19, Operaciones Recíprocas y de Variaciones significativas.                                               En lo referente al informe CGR presupuestal con la Resolución Reglamentaria Orgánica No. 0045 de diciembre 29 de 2020, se adoptó la aplicación del Régimen de Contabilidad Presupuestal Pública (RCPP) y el Catálogo Integrado de Clasificación Presupuestal (CICP)  para la programación y ejecución del presupuesto de la vigencia 2021 y siguientes. No obstante, el trimestre enero amarzo que debia presentado el 30 de abril de 2021 con la Resolución Reglamentaria n084 de 21 de abril de 2021 fue prorrogado hasta el 30 de junio de 2021. En esa fecha la Contraloria General de la República expidió la Resolución Orgánica No. 0048 de junio 30 de 2021 en la que por segunda vez se prorroga el plazo de presentación en la fecha julio 30 de 2021. Lo anterio, porque aún en la plataforma CHIP no registran las categorías de programación y ejecución de ingresos y gastos con el nuevo Catálogo Integrado de Clasificación Presupuestal.            
El 10 de junio de 2021, se presentó en la plataforma CHIP el Boletín de Deudores Morosos del Estado con corte a mayo 31 de 2021. 
El 12 de abril de 2021, se presentó la Declaración de Ingresos y Patrimonio a la DIAN.   El 14 de abril de 2021, se presentó la Rendición de cuentas en físico vigencia 2020  a la Contraloria Departamental del Atlántico.
El 21 de abril de 2021, se presentó el Reporte de ingresos brutos operaciones Financieras a la Superintendencia de Transporte. 
El 11 de mayo de 2021, se presentó la Información Exogena 2020 a la DIAN. 
El 13 de mayo de 2021, se presentó la Información exógena de Retenciones de industria y comercio vigencia 2020.                                                                                                                                                                                                 </t>
  </si>
  <si>
    <t>Dentro del semestre se han dado respuesta a las peticones asignadas a esta oficina, distribuidas asi: Enero 112, Febrero 151, Marzo 166, Abril 139, Mayo 137 y Junio 116 para un total de 821 PQRS</t>
  </si>
  <si>
    <t xml:space="preserve">Se realizo el  diligenciamiento del Formulario Único Reporte de Avance de la Gestión FURAG, nos encontramos analizando los resultados arrojados por la evaluacion y asi eleborar el plan de accion que nos permitira alcanzar los objetivos propuestos. </t>
  </si>
  <si>
    <t xml:space="preserve">Se dio cumplimiento al plan de trabajo establecido con los jefes de area y se diseño la matriz de riesgo de gestion y corrupcion del instituto teniendo en cuenta la guia de administracin de riesgo version 5 establecida por la funcion publica. Esta sera socializada en el comité institucional de coordinacion de control interno para la respectiva publicacion </t>
  </si>
  <si>
    <t xml:space="preserve">Se realizo la contratacion de una persona especialista en Sistemas integrados de gestion, que se encargara de realizar la revision de la informacion documentada. El proceso de actualizacion se ha adelantado en un 70%  y sera presentado ante el comité institucional de gestion y desempeño </t>
  </si>
  <si>
    <t>Con la finalidad de implementar el Método Estándar de Control Interno, el Instituto de Tránsito  en cabeza de la Oficina Asesora de Planeación y en Conjunto con la Oficina de Control Interno, están en tarea de aunar esfuerzos para cumplir con lo preceptuado en la Norma Ley 87 de 1993, por lo que se están implementado políticas necesarias para que el interior de la entidad se establezca las acciones que conlleva construir, en el entendido, que el avance que presenta el MECI es fortalecer las líneas de defensa con la implementación de  una matrices para trabajar en las componentes que se tienen identificados.
Ambiente de control 49%
Evaluacion de Riesgo 55%
Actividad de control 53%
Informacion y comunicacion 42%
Monitoreo y supervision 59%</t>
  </si>
  <si>
    <t>Esta meta se ha cumplido dentro de los tiempos establecidos (15 minutos), A la fecha se han dictado 341 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</si>
</sst>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0;[Red]0"/>
    <numFmt numFmtId="165" formatCode="_-* #,##0\ _€_-;\-* #,##0\ _€_-;_-* &quot;-&quot;??\ _€_-;_-@_-"/>
  </numFmts>
  <fonts count="18" x14ac:knownFonts="1">
    <font>
      <sz val="10"/>
      <name val="Arial"/>
      <family val="2"/>
    </font>
    <font>
      <sz val="9"/>
      <name val="Arial"/>
      <family val="2"/>
    </font>
    <font>
      <b/>
      <sz val="8"/>
      <name val="Arial"/>
      <family val="2"/>
    </font>
    <font>
      <sz val="8"/>
      <name val="Arial"/>
      <family val="2"/>
    </font>
    <font>
      <sz val="9"/>
      <color indexed="81"/>
      <name val="Tahoma"/>
      <family val="2"/>
    </font>
    <font>
      <sz val="10"/>
      <name val="Arial"/>
      <family val="2"/>
    </font>
    <font>
      <b/>
      <sz val="8"/>
      <color rgb="FF000000"/>
      <name val="Arial"/>
      <family val="2"/>
    </font>
    <font>
      <sz val="8"/>
      <color rgb="FF000000"/>
      <name val="Arial"/>
      <family val="2"/>
    </font>
    <font>
      <sz val="8"/>
      <color theme="1"/>
      <name val="Arial"/>
      <family val="2"/>
    </font>
    <font>
      <sz val="10"/>
      <color rgb="FF000000"/>
      <name val="Arial"/>
      <family val="2"/>
    </font>
    <font>
      <sz val="10"/>
      <name val="Arial"/>
      <family val="2"/>
      <charset val="1"/>
    </font>
    <font>
      <sz val="8"/>
      <name val="Calibri"/>
      <family val="2"/>
    </font>
    <font>
      <sz val="8"/>
      <color indexed="8"/>
      <name val="Calibri"/>
      <family val="2"/>
    </font>
    <font>
      <sz val="8"/>
      <color indexed="10"/>
      <name val="Calibri"/>
      <family val="2"/>
    </font>
    <font>
      <b/>
      <sz val="9"/>
      <name val="Arial"/>
      <family val="2"/>
    </font>
    <font>
      <i/>
      <u/>
      <sz val="8"/>
      <name val="Arial"/>
      <family val="2"/>
    </font>
    <font>
      <b/>
      <sz val="8"/>
      <color rgb="FFFF0000"/>
      <name val="Arial"/>
      <family val="2"/>
    </font>
    <font>
      <u/>
      <sz val="8"/>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diagonal/>
    </border>
  </borders>
  <cellStyleXfs count="7">
    <xf numFmtId="0" fontId="0" fillId="0" borderId="0"/>
    <xf numFmtId="0" fontId="5" fillId="0" borderId="0"/>
    <xf numFmtId="0" fontId="9" fillId="0" borderId="0"/>
    <xf numFmtId="0" fontId="10"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89">
    <xf numFmtId="0" fontId="0" fillId="0" borderId="0" xfId="0"/>
    <xf numFmtId="0" fontId="1" fillId="0" borderId="0" xfId="0" applyFont="1" applyAlignment="1">
      <alignment horizontal="left"/>
    </xf>
    <xf numFmtId="0" fontId="0" fillId="0" borderId="0" xfId="0" applyAlignment="1">
      <alignment horizontal="left"/>
    </xf>
    <xf numFmtId="0" fontId="6" fillId="0" borderId="5" xfId="0" applyFont="1" applyBorder="1" applyAlignment="1">
      <alignment horizontal="left" vertical="center" wrapText="1"/>
    </xf>
    <xf numFmtId="0" fontId="6" fillId="0" borderId="5" xfId="0" applyFont="1" applyBorder="1" applyAlignment="1">
      <alignment vertical="center" wrapText="1"/>
    </xf>
    <xf numFmtId="0" fontId="2" fillId="0" borderId="5" xfId="0" applyFont="1" applyBorder="1" applyAlignment="1" applyProtection="1">
      <alignment horizontal="left" vertical="center" wrapText="1"/>
      <protection locked="0"/>
    </xf>
    <xf numFmtId="0" fontId="3" fillId="0" borderId="5" xfId="0" applyFont="1" applyBorder="1" applyAlignment="1">
      <alignment vertical="center" wrapText="1"/>
    </xf>
    <xf numFmtId="0" fontId="7" fillId="0" borderId="5" xfId="0" applyFont="1" applyBorder="1" applyAlignment="1">
      <alignment horizontal="left" vertical="center" wrapText="1"/>
    </xf>
    <xf numFmtId="164" fontId="3" fillId="0" borderId="5" xfId="0" quotePrefix="1" applyNumberFormat="1" applyFont="1" applyBorder="1" applyAlignment="1" applyProtection="1">
      <alignment horizontal="left" wrapText="1"/>
      <protection locked="0"/>
    </xf>
    <xf numFmtId="164" fontId="3" fillId="2" borderId="5" xfId="1" quotePrefix="1" applyNumberFormat="1" applyFont="1" applyFill="1" applyBorder="1" applyAlignment="1" applyProtection="1">
      <alignment vertical="center" wrapText="1"/>
      <protection locked="0"/>
    </xf>
    <xf numFmtId="0" fontId="3" fillId="0" borderId="5" xfId="0" applyFont="1" applyBorder="1" applyAlignment="1">
      <alignment horizontal="left" vertical="center" wrapText="1"/>
    </xf>
    <xf numFmtId="0" fontId="8" fillId="2" borderId="5" xfId="0" applyFont="1" applyFill="1" applyBorder="1" applyAlignment="1">
      <alignment horizontal="left" vertical="center" wrapText="1"/>
    </xf>
    <xf numFmtId="0" fontId="1" fillId="0" borderId="9" xfId="0" applyFont="1" applyBorder="1" applyAlignment="1">
      <alignment horizontal="left"/>
    </xf>
    <xf numFmtId="0" fontId="1" fillId="0" borderId="10" xfId="0" applyFont="1" applyBorder="1" applyAlignment="1">
      <alignment horizontal="left"/>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pplyProtection="1">
      <alignment horizontal="left" vertical="center" wrapText="1"/>
      <protection locked="0"/>
    </xf>
    <xf numFmtId="0" fontId="2" fillId="0" borderId="5" xfId="0" applyFont="1" applyBorder="1" applyAlignment="1">
      <alignment horizontal="left" vertical="center"/>
    </xf>
    <xf numFmtId="0" fontId="2" fillId="0" borderId="5" xfId="1" applyFont="1" applyBorder="1" applyAlignment="1">
      <alignment horizontal="left" vertical="center" wrapText="1"/>
    </xf>
    <xf numFmtId="0" fontId="2" fillId="2" borderId="5" xfId="0" applyFont="1" applyFill="1" applyBorder="1" applyAlignment="1" applyProtection="1">
      <alignment horizontal="left" vertical="center" wrapText="1"/>
      <protection locked="0"/>
    </xf>
    <xf numFmtId="0" fontId="3" fillId="2" borderId="5" xfId="0" applyFont="1" applyFill="1" applyBorder="1" applyAlignment="1">
      <alignment horizontal="left" vertical="center" wrapText="1"/>
    </xf>
    <xf numFmtId="164" fontId="3" fillId="0" borderId="5" xfId="0" quotePrefix="1" applyNumberFormat="1" applyFont="1" applyBorder="1" applyAlignment="1" applyProtection="1">
      <alignment horizontal="left" vertical="center" wrapText="1"/>
      <protection locked="0"/>
    </xf>
    <xf numFmtId="164" fontId="3" fillId="0" borderId="3" xfId="0" quotePrefix="1" applyNumberFormat="1" applyFont="1" applyBorder="1" applyAlignment="1" applyProtection="1">
      <alignment horizontal="left" vertical="center" wrapText="1"/>
      <protection locked="0"/>
    </xf>
    <xf numFmtId="164" fontId="3" fillId="2" borderId="3" xfId="0" quotePrefix="1" applyNumberFormat="1" applyFont="1" applyFill="1" applyBorder="1" applyAlignment="1" applyProtection="1">
      <alignment horizontal="left" vertical="center" wrapText="1"/>
      <protection locked="0"/>
    </xf>
    <xf numFmtId="164" fontId="3" fillId="2" borderId="5" xfId="1" quotePrefix="1" applyNumberFormat="1" applyFont="1" applyFill="1" applyBorder="1" applyAlignment="1" applyProtection="1">
      <alignment horizontal="left" vertical="center" wrapText="1"/>
      <protection locked="0"/>
    </xf>
    <xf numFmtId="164" fontId="3" fillId="0" borderId="5" xfId="1" quotePrefix="1" applyNumberFormat="1" applyFont="1" applyBorder="1" applyAlignment="1" applyProtection="1">
      <alignment horizontal="left" vertical="center" wrapText="1"/>
      <protection locked="0"/>
    </xf>
    <xf numFmtId="164" fontId="3" fillId="2" borderId="5" xfId="0" quotePrefix="1" applyNumberFormat="1"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2" fillId="0" borderId="3" xfId="0" applyFont="1" applyBorder="1" applyAlignment="1">
      <alignment horizontal="left" vertical="center"/>
    </xf>
    <xf numFmtId="14" fontId="1" fillId="0" borderId="5" xfId="0" applyNumberFormat="1" applyFont="1" applyBorder="1" applyAlignment="1">
      <alignment horizontal="left"/>
    </xf>
    <xf numFmtId="14" fontId="3" fillId="0" borderId="5" xfId="0" applyNumberFormat="1"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14" fontId="3" fillId="0" borderId="0" xfId="0" applyNumberFormat="1" applyFont="1" applyBorder="1" applyAlignment="1">
      <alignment horizontal="left"/>
    </xf>
    <xf numFmtId="0" fontId="1" fillId="0" borderId="1" xfId="0" applyFont="1" applyBorder="1" applyAlignment="1">
      <alignment horizontal="left"/>
    </xf>
    <xf numFmtId="0" fontId="2" fillId="0" borderId="5" xfId="0" applyFont="1" applyBorder="1" applyAlignment="1">
      <alignment vertical="center" wrapText="1"/>
    </xf>
    <xf numFmtId="0" fontId="2" fillId="2" borderId="5" xfId="0" applyFont="1" applyFill="1" applyBorder="1" applyAlignment="1">
      <alignment horizontal="left" vertical="center" wrapText="1"/>
    </xf>
    <xf numFmtId="0" fontId="1" fillId="0" borderId="5" xfId="0" applyFont="1" applyBorder="1" applyAlignment="1">
      <alignment horizontal="left" vertical="center"/>
    </xf>
    <xf numFmtId="0" fontId="2" fillId="3" borderId="5" xfId="0" applyFont="1" applyFill="1" applyBorder="1" applyAlignment="1">
      <alignment vertical="center" wrapText="1"/>
    </xf>
    <xf numFmtId="0" fontId="1"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0" borderId="0" xfId="0" applyFont="1" applyBorder="1" applyAlignment="1">
      <alignment horizontal="left"/>
    </xf>
    <xf numFmtId="0" fontId="3" fillId="0" borderId="15" xfId="0" applyFont="1" applyBorder="1" applyAlignment="1">
      <alignment horizontal="left" vertical="center" wrapText="1"/>
    </xf>
    <xf numFmtId="0" fontId="3" fillId="0" borderId="15" xfId="2" applyFont="1" applyBorder="1" applyAlignment="1">
      <alignment horizontal="left" vertical="center" wrapText="1"/>
    </xf>
    <xf numFmtId="0" fontId="3" fillId="0" borderId="15" xfId="2"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Border="1" applyAlignment="1" applyProtection="1">
      <alignment horizontal="left" vertical="center" wrapText="1"/>
      <protection locked="0"/>
    </xf>
    <xf numFmtId="0" fontId="1" fillId="0" borderId="17" xfId="0" applyFont="1" applyBorder="1" applyAlignment="1">
      <alignment horizontal="left"/>
    </xf>
    <xf numFmtId="44" fontId="3" fillId="0" borderId="5" xfId="6" quotePrefix="1" applyFont="1" applyBorder="1" applyAlignment="1" applyProtection="1">
      <alignment horizontal="left" vertical="center" wrapText="1"/>
      <protection locked="0"/>
    </xf>
    <xf numFmtId="0" fontId="3" fillId="0" borderId="5" xfId="0" applyFont="1" applyFill="1" applyBorder="1" applyAlignment="1">
      <alignment horizontal="left" wrapText="1"/>
    </xf>
    <xf numFmtId="0" fontId="3" fillId="0" borderId="5" xfId="0" applyFont="1" applyFill="1" applyBorder="1" applyAlignment="1">
      <alignment horizontal="left" vertical="top"/>
    </xf>
    <xf numFmtId="0" fontId="3" fillId="0" borderId="5" xfId="0" applyFont="1" applyFill="1" applyBorder="1" applyAlignment="1" applyProtection="1">
      <alignment horizontal="left" vertical="center" wrapText="1"/>
      <protection locked="0"/>
    </xf>
    <xf numFmtId="0" fontId="3" fillId="0" borderId="5" xfId="0" applyFont="1" applyFill="1" applyBorder="1" applyAlignment="1">
      <alignment horizontal="left" vertical="top" wrapText="1"/>
    </xf>
    <xf numFmtId="0" fontId="3" fillId="0" borderId="5" xfId="0" applyFont="1" applyBorder="1" applyAlignment="1">
      <alignment horizontal="left" wrapText="1"/>
    </xf>
    <xf numFmtId="0" fontId="3" fillId="0" borderId="5" xfId="0" applyFont="1" applyBorder="1" applyAlignment="1">
      <alignment horizontal="left" vertical="top" wrapText="1"/>
    </xf>
    <xf numFmtId="0" fontId="3" fillId="0" borderId="5" xfId="0" applyFont="1" applyBorder="1" applyAlignment="1">
      <alignment horizontal="left"/>
    </xf>
    <xf numFmtId="14" fontId="1" fillId="0" borderId="5" xfId="0" applyNumberFormat="1" applyFont="1" applyBorder="1" applyAlignment="1">
      <alignment horizontal="center"/>
    </xf>
    <xf numFmtId="0" fontId="1" fillId="0" borderId="5"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4" fillId="0" borderId="5" xfId="0" applyFont="1" applyBorder="1" applyAlignment="1">
      <alignment horizontal="center" vertical="center"/>
    </xf>
    <xf numFmtId="0" fontId="14" fillId="0" borderId="5" xfId="0" applyFont="1" applyBorder="1" applyAlignment="1">
      <alignment horizontal="center"/>
    </xf>
    <xf numFmtId="0" fontId="14" fillId="0" borderId="5" xfId="0" applyFont="1" applyBorder="1" applyAlignment="1">
      <alignment horizontal="center" wrapText="1"/>
    </xf>
    <xf numFmtId="0" fontId="2" fillId="2" borderId="5" xfId="0" applyFont="1" applyFill="1" applyBorder="1" applyAlignment="1">
      <alignment horizontal="center" vertical="center" wrapText="1"/>
    </xf>
    <xf numFmtId="14" fontId="14" fillId="0" borderId="5" xfId="0" applyNumberFormat="1" applyFont="1" applyBorder="1" applyAlignment="1">
      <alignment horizontal="center"/>
    </xf>
    <xf numFmtId="0" fontId="2" fillId="0" borderId="5" xfId="0" applyFont="1" applyBorder="1" applyAlignment="1">
      <alignment vertical="center" wrapText="1"/>
    </xf>
    <xf numFmtId="0" fontId="2" fillId="2" borderId="5" xfId="0" applyFont="1" applyFill="1" applyBorder="1" applyAlignment="1">
      <alignment horizontal="left" vertical="center" wrapText="1"/>
    </xf>
    <xf numFmtId="0" fontId="2" fillId="0" borderId="3" xfId="0" applyFont="1" applyBorder="1" applyAlignment="1">
      <alignment horizontal="center" vertical="center" wrapText="1"/>
    </xf>
    <xf numFmtId="0" fontId="0" fillId="0" borderId="4" xfId="0" applyBorder="1" applyAlignment="1">
      <alignment vertical="center" wrapText="1"/>
    </xf>
    <xf numFmtId="0" fontId="3" fillId="0" borderId="4" xfId="0" applyFont="1" applyBorder="1" applyAlignment="1">
      <alignment horizontal="center" vertical="center"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4" xfId="0" applyFont="1" applyBorder="1" applyAlignment="1">
      <alignment horizontal="center" vertical="center" wrapText="1"/>
    </xf>
    <xf numFmtId="9" fontId="3" fillId="0" borderId="5" xfId="0" applyNumberFormat="1" applyFont="1" applyFill="1" applyBorder="1" applyAlignment="1">
      <alignment horizontal="left"/>
    </xf>
    <xf numFmtId="9" fontId="3" fillId="0" borderId="5" xfId="0" applyNumberFormat="1" applyFont="1" applyFill="1" applyBorder="1" applyAlignment="1">
      <alignment horizontal="left" wrapText="1"/>
    </xf>
    <xf numFmtId="9" fontId="3" fillId="0" borderId="5" xfId="0" applyNumberFormat="1" applyFont="1" applyBorder="1" applyAlignment="1">
      <alignment horizontal="left" wrapText="1"/>
    </xf>
    <xf numFmtId="9" fontId="3" fillId="0" borderId="5" xfId="0" applyNumberFormat="1" applyFont="1" applyBorder="1" applyAlignment="1">
      <alignment horizontal="left"/>
    </xf>
    <xf numFmtId="9" fontId="3" fillId="0" borderId="14" xfId="0" applyNumberFormat="1" applyFont="1" applyBorder="1" applyAlignment="1" applyProtection="1">
      <alignment horizontal="left" vertical="center" wrapText="1"/>
      <protection locked="0"/>
    </xf>
    <xf numFmtId="3" fontId="3" fillId="0" borderId="5" xfId="0" applyNumberFormat="1" applyFont="1" applyBorder="1" applyAlignment="1" applyProtection="1">
      <alignment horizontal="left" vertical="center" wrapText="1"/>
      <protection locked="0"/>
    </xf>
    <xf numFmtId="9" fontId="3" fillId="0" borderId="14" xfId="0" applyNumberFormat="1" applyFont="1" applyBorder="1" applyAlignment="1">
      <alignment horizontal="left"/>
    </xf>
    <xf numFmtId="9" fontId="3" fillId="0" borderId="14" xfId="0" applyNumberFormat="1" applyFont="1" applyBorder="1" applyAlignment="1">
      <alignment horizontal="left" wrapText="1"/>
    </xf>
    <xf numFmtId="9" fontId="3" fillId="0" borderId="5" xfId="5" applyFont="1" applyBorder="1" applyAlignment="1">
      <alignment horizontal="left" vertical="center"/>
    </xf>
    <xf numFmtId="165" fontId="3" fillId="0" borderId="5" xfId="4" applyNumberFormat="1" applyFont="1" applyBorder="1" applyAlignment="1">
      <alignment horizontal="left" vertical="center"/>
    </xf>
    <xf numFmtId="9" fontId="3" fillId="0" borderId="5" xfId="0" applyNumberFormat="1" applyFont="1" applyBorder="1" applyAlignment="1">
      <alignment horizontal="left" vertical="center"/>
    </xf>
    <xf numFmtId="9" fontId="3" fillId="0" borderId="5" xfId="1" applyNumberFormat="1" applyFont="1" applyBorder="1" applyAlignment="1">
      <alignment horizontal="left"/>
    </xf>
  </cellXfs>
  <cellStyles count="7">
    <cellStyle name="Excel Built-in Normal" xfId="3" xr:uid="{00000000-0005-0000-0000-000000000000}"/>
    <cellStyle name="Millares" xfId="4" builtinId="3"/>
    <cellStyle name="Moneda 2" xfId="6" xr:uid="{00000000-0005-0000-0000-000002000000}"/>
    <cellStyle name="Normal" xfId="0" builtinId="0"/>
    <cellStyle name="Normal 2" xfId="1" xr:uid="{00000000-0005-0000-0000-000004000000}"/>
    <cellStyle name="Normal 5" xfId="2" xr:uid="{00000000-0005-0000-0000-000005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980514</xdr:colOff>
      <xdr:row>1</xdr:row>
      <xdr:rowOff>28015</xdr:rowOff>
    </xdr:from>
    <xdr:to>
      <xdr:col>1</xdr:col>
      <xdr:colOff>1680882</xdr:colOff>
      <xdr:row>4</xdr:row>
      <xdr:rowOff>53402</xdr:rowOff>
    </xdr:to>
    <xdr:pic>
      <xdr:nvPicPr>
        <xdr:cNvPr id="5" name="11 Imagen" descr="http://www.atlantico.gov.co/images/stories/departamento/escudo.jpg">
          <a:extLst>
            <a:ext uri="{FF2B5EF4-FFF2-40B4-BE49-F238E27FC236}">
              <a16:creationId xmlns:a16="http://schemas.microsoft.com/office/drawing/2014/main" id="{02754144-F771-42CC-8C39-665B91E4A5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610" y="196103"/>
          <a:ext cx="700368" cy="641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4"/>
  <sheetViews>
    <sheetView showGridLines="0" tabSelected="1" topLeftCell="A55" zoomScale="71" zoomScaleNormal="71" workbookViewId="0">
      <selection activeCell="G70" sqref="G70"/>
    </sheetView>
  </sheetViews>
  <sheetFormatPr baseColWidth="10" defaultRowHeight="12.75" x14ac:dyDescent="0.2"/>
  <cols>
    <col min="1" max="1" width="2.7109375" style="1" customWidth="1"/>
    <col min="2" max="2" width="39.85546875" style="1" customWidth="1"/>
    <col min="3" max="3" width="10.7109375" style="1" customWidth="1"/>
    <col min="4" max="4" width="12.5703125" style="1" customWidth="1"/>
    <col min="5" max="5" width="29.7109375" style="1" customWidth="1"/>
    <col min="6" max="6" width="10.7109375" style="1" customWidth="1"/>
    <col min="7" max="7" width="71.42578125" style="1" customWidth="1"/>
    <col min="8" max="8" width="18.7109375" style="1" customWidth="1"/>
    <col min="9" max="9" width="35.7109375" style="1" customWidth="1"/>
    <col min="10" max="10" width="2" style="1" customWidth="1"/>
    <col min="11" max="16384" width="11.42578125" style="2"/>
  </cols>
  <sheetData>
    <row r="1" spans="1:10" x14ac:dyDescent="0.2">
      <c r="A1" s="41"/>
      <c r="B1" s="42"/>
      <c r="C1" s="42"/>
      <c r="D1" s="42"/>
      <c r="E1" s="42"/>
      <c r="F1" s="42"/>
      <c r="G1" s="42"/>
      <c r="H1" s="42"/>
      <c r="I1" s="42"/>
      <c r="J1" s="43"/>
    </row>
    <row r="2" spans="1:10" x14ac:dyDescent="0.2">
      <c r="A2" s="12"/>
      <c r="B2" s="60" t="s">
        <v>134</v>
      </c>
      <c r="C2" s="64" t="s">
        <v>135</v>
      </c>
      <c r="D2" s="64"/>
      <c r="E2" s="64"/>
      <c r="F2" s="64"/>
      <c r="G2" s="64"/>
      <c r="H2" s="64" t="s">
        <v>137</v>
      </c>
      <c r="I2" s="65">
        <v>2</v>
      </c>
      <c r="J2" s="13"/>
    </row>
    <row r="3" spans="1:10" ht="22.5" customHeight="1" x14ac:dyDescent="0.2">
      <c r="A3" s="12"/>
      <c r="B3" s="60"/>
      <c r="C3" s="64"/>
      <c r="D3" s="64"/>
      <c r="E3" s="64"/>
      <c r="F3" s="64"/>
      <c r="G3" s="64"/>
      <c r="H3" s="64"/>
      <c r="I3" s="65"/>
      <c r="J3" s="13"/>
    </row>
    <row r="4" spans="1:10" x14ac:dyDescent="0.2">
      <c r="A4" s="12"/>
      <c r="B4" s="60"/>
      <c r="C4" s="64"/>
      <c r="D4" s="64"/>
      <c r="E4" s="64"/>
      <c r="F4" s="64"/>
      <c r="G4" s="64"/>
      <c r="H4" s="66" t="s">
        <v>136</v>
      </c>
      <c r="I4" s="68">
        <v>43252</v>
      </c>
      <c r="J4" s="13"/>
    </row>
    <row r="5" spans="1:10" x14ac:dyDescent="0.2">
      <c r="A5" s="12"/>
      <c r="B5" s="60"/>
      <c r="C5" s="64"/>
      <c r="D5" s="64"/>
      <c r="E5" s="64"/>
      <c r="F5" s="64"/>
      <c r="G5" s="64"/>
      <c r="H5" s="66"/>
      <c r="I5" s="65"/>
      <c r="J5" s="13"/>
    </row>
    <row r="6" spans="1:10" x14ac:dyDescent="0.2">
      <c r="A6" s="12"/>
      <c r="B6" s="44"/>
      <c r="C6" s="44"/>
      <c r="D6" s="44"/>
      <c r="E6" s="44"/>
      <c r="F6" s="44"/>
      <c r="G6" s="44"/>
      <c r="H6" s="44"/>
      <c r="I6" s="44"/>
      <c r="J6" s="13"/>
    </row>
    <row r="7" spans="1:10" x14ac:dyDescent="0.2">
      <c r="A7" s="12"/>
      <c r="B7" s="44"/>
      <c r="C7" s="44"/>
      <c r="D7" s="44"/>
      <c r="E7" s="44"/>
      <c r="F7" s="44"/>
      <c r="G7" s="44"/>
      <c r="H7" s="44"/>
      <c r="I7" s="44"/>
      <c r="J7" s="13"/>
    </row>
    <row r="8" spans="1:10" ht="45.75" customHeight="1" x14ac:dyDescent="0.2">
      <c r="A8" s="12"/>
      <c r="B8" s="40" t="s">
        <v>0</v>
      </c>
      <c r="C8" s="61" t="s">
        <v>139</v>
      </c>
      <c r="D8" s="62"/>
      <c r="E8" s="62"/>
      <c r="F8" s="62"/>
      <c r="G8" s="63"/>
      <c r="H8" s="40" t="s">
        <v>138</v>
      </c>
      <c r="I8" s="39">
        <v>2021</v>
      </c>
      <c r="J8" s="13"/>
    </row>
    <row r="9" spans="1:10" ht="38.25" customHeight="1" x14ac:dyDescent="0.2">
      <c r="A9" s="12"/>
      <c r="B9" s="40" t="s">
        <v>1</v>
      </c>
      <c r="C9" s="60" t="s">
        <v>2</v>
      </c>
      <c r="D9" s="60"/>
      <c r="E9" s="60"/>
      <c r="F9" s="60"/>
      <c r="G9" s="60"/>
      <c r="H9" s="44"/>
      <c r="I9" s="44"/>
      <c r="J9" s="13"/>
    </row>
    <row r="10" spans="1:10" ht="34.5" customHeight="1" x14ac:dyDescent="0.2">
      <c r="A10" s="12"/>
      <c r="B10" s="40" t="s">
        <v>3</v>
      </c>
      <c r="C10" s="59">
        <v>44377</v>
      </c>
      <c r="D10" s="60"/>
      <c r="E10" s="60"/>
      <c r="F10" s="60"/>
      <c r="G10" s="60"/>
      <c r="H10" s="44"/>
      <c r="I10" s="44"/>
      <c r="J10" s="13"/>
    </row>
    <row r="11" spans="1:10" x14ac:dyDescent="0.2">
      <c r="A11" s="12"/>
      <c r="B11" s="44"/>
      <c r="C11" s="44"/>
      <c r="D11" s="44"/>
      <c r="E11" s="44"/>
      <c r="F11" s="44"/>
      <c r="G11" s="44"/>
      <c r="H11" s="44"/>
      <c r="I11" s="44"/>
      <c r="J11" s="13"/>
    </row>
    <row r="12" spans="1:10" x14ac:dyDescent="0.2">
      <c r="A12" s="12"/>
      <c r="B12" s="44"/>
      <c r="C12" s="44"/>
      <c r="D12" s="44"/>
      <c r="E12" s="44"/>
      <c r="F12" s="44"/>
      <c r="G12" s="44"/>
      <c r="H12" s="44"/>
      <c r="I12" s="44"/>
      <c r="J12" s="13"/>
    </row>
    <row r="13" spans="1:10" ht="12.75" customHeight="1" x14ac:dyDescent="0.2">
      <c r="A13" s="14"/>
      <c r="B13" s="71" t="s">
        <v>4</v>
      </c>
      <c r="C13" s="71" t="s">
        <v>5</v>
      </c>
      <c r="D13" s="71" t="s">
        <v>95</v>
      </c>
      <c r="E13" s="71" t="s">
        <v>6</v>
      </c>
      <c r="F13" s="74" t="s">
        <v>7</v>
      </c>
      <c r="G13" s="71" t="s">
        <v>8</v>
      </c>
      <c r="H13" s="71" t="s">
        <v>9</v>
      </c>
      <c r="I13" s="71" t="s">
        <v>10</v>
      </c>
      <c r="J13" s="15"/>
    </row>
    <row r="14" spans="1:10" ht="20.25" customHeight="1" x14ac:dyDescent="0.2">
      <c r="A14" s="14"/>
      <c r="B14" s="73"/>
      <c r="C14" s="73"/>
      <c r="D14" s="73"/>
      <c r="E14" s="73"/>
      <c r="F14" s="75"/>
      <c r="G14" s="72"/>
      <c r="H14" s="76"/>
      <c r="I14" s="72"/>
      <c r="J14" s="15"/>
    </row>
    <row r="15" spans="1:10" ht="118.5" customHeight="1" x14ac:dyDescent="0.2">
      <c r="A15" s="12"/>
      <c r="B15" s="69" t="s">
        <v>91</v>
      </c>
      <c r="C15" s="32">
        <v>44228</v>
      </c>
      <c r="D15" s="35">
        <v>44561</v>
      </c>
      <c r="E15" s="6" t="s">
        <v>46</v>
      </c>
      <c r="F15" s="77">
        <v>0.83</v>
      </c>
      <c r="G15" s="52" t="s">
        <v>184</v>
      </c>
      <c r="H15" s="58"/>
      <c r="I15" s="58"/>
      <c r="J15" s="13"/>
    </row>
    <row r="16" spans="1:10" ht="33.75" x14ac:dyDescent="0.2">
      <c r="A16" s="12"/>
      <c r="B16" s="69"/>
      <c r="C16" s="32">
        <v>44287</v>
      </c>
      <c r="D16" s="32">
        <v>44500</v>
      </c>
      <c r="E16" s="6" t="s">
        <v>106</v>
      </c>
      <c r="F16" s="78">
        <v>0.33</v>
      </c>
      <c r="G16" s="55" t="s">
        <v>180</v>
      </c>
      <c r="H16" s="58"/>
      <c r="I16" s="58"/>
      <c r="J16" s="13"/>
    </row>
    <row r="17" spans="1:10" ht="22.5" x14ac:dyDescent="0.2">
      <c r="A17" s="12"/>
      <c r="B17" s="69"/>
      <c r="C17" s="35">
        <v>44531</v>
      </c>
      <c r="D17" s="32">
        <v>44561</v>
      </c>
      <c r="E17" s="6" t="s">
        <v>47</v>
      </c>
      <c r="F17" s="52" t="s">
        <v>140</v>
      </c>
      <c r="G17" s="53" t="s">
        <v>141</v>
      </c>
      <c r="H17" s="58"/>
      <c r="I17" s="58"/>
      <c r="J17" s="13"/>
    </row>
    <row r="18" spans="1:10" ht="56.25" x14ac:dyDescent="0.2">
      <c r="A18" s="12"/>
      <c r="B18" s="69" t="s">
        <v>92</v>
      </c>
      <c r="C18" s="32">
        <v>44287</v>
      </c>
      <c r="D18" s="32">
        <v>44561</v>
      </c>
      <c r="E18" s="6" t="s">
        <v>107</v>
      </c>
      <c r="F18" s="77">
        <v>0.66</v>
      </c>
      <c r="G18" s="54" t="s">
        <v>161</v>
      </c>
      <c r="H18" s="58"/>
      <c r="I18" s="58"/>
      <c r="J18" s="13"/>
    </row>
    <row r="19" spans="1:10" ht="33.75" x14ac:dyDescent="0.2">
      <c r="A19" s="12"/>
      <c r="B19" s="69"/>
      <c r="C19" s="32">
        <v>44197</v>
      </c>
      <c r="D19" s="32">
        <v>44439</v>
      </c>
      <c r="E19" s="6" t="s">
        <v>108</v>
      </c>
      <c r="F19" s="77">
        <v>0.5</v>
      </c>
      <c r="G19" s="55" t="s">
        <v>162</v>
      </c>
      <c r="H19" s="58"/>
      <c r="I19" s="58"/>
      <c r="J19" s="13"/>
    </row>
    <row r="20" spans="1:10" ht="45" x14ac:dyDescent="0.2">
      <c r="A20" s="12"/>
      <c r="B20" s="37" t="s">
        <v>93</v>
      </c>
      <c r="C20" s="32">
        <v>44348</v>
      </c>
      <c r="D20" s="32">
        <v>44560</v>
      </c>
      <c r="E20" s="6" t="s">
        <v>48</v>
      </c>
      <c r="F20" s="52" t="s">
        <v>140</v>
      </c>
      <c r="G20" s="52" t="s">
        <v>163</v>
      </c>
      <c r="H20" s="58"/>
      <c r="I20" s="58"/>
      <c r="J20" s="13"/>
    </row>
    <row r="21" spans="1:10" ht="112.5" x14ac:dyDescent="0.2">
      <c r="A21" s="12"/>
      <c r="B21" s="37" t="s">
        <v>94</v>
      </c>
      <c r="C21" s="32">
        <v>44228</v>
      </c>
      <c r="D21" s="32">
        <v>44255</v>
      </c>
      <c r="E21" s="6" t="s">
        <v>109</v>
      </c>
      <c r="F21" s="77">
        <v>0.5</v>
      </c>
      <c r="G21" s="55" t="s">
        <v>164</v>
      </c>
      <c r="H21" s="58"/>
      <c r="I21" s="58"/>
      <c r="J21" s="13"/>
    </row>
    <row r="22" spans="1:10" ht="90" x14ac:dyDescent="0.2">
      <c r="A22" s="12"/>
      <c r="B22" s="69" t="s">
        <v>130</v>
      </c>
      <c r="C22" s="32">
        <v>44228</v>
      </c>
      <c r="D22" s="32">
        <v>44255</v>
      </c>
      <c r="E22" s="6" t="s">
        <v>49</v>
      </c>
      <c r="F22" s="77">
        <v>1</v>
      </c>
      <c r="G22" s="52" t="s">
        <v>165</v>
      </c>
      <c r="H22" s="58"/>
      <c r="I22" s="58"/>
      <c r="J22" s="13"/>
    </row>
    <row r="23" spans="1:10" ht="33.75" x14ac:dyDescent="0.2">
      <c r="A23" s="12"/>
      <c r="B23" s="69"/>
      <c r="C23" s="32">
        <v>44287</v>
      </c>
      <c r="D23" s="32">
        <v>44561</v>
      </c>
      <c r="E23" s="6" t="s">
        <v>110</v>
      </c>
      <c r="F23" s="78">
        <v>0.33</v>
      </c>
      <c r="G23" s="52" t="s">
        <v>181</v>
      </c>
      <c r="H23" s="58"/>
      <c r="I23" s="58"/>
      <c r="J23" s="13"/>
    </row>
    <row r="24" spans="1:10" ht="45" x14ac:dyDescent="0.2">
      <c r="A24" s="12"/>
      <c r="B24" s="69"/>
      <c r="C24" s="32">
        <v>44198</v>
      </c>
      <c r="D24" s="32">
        <v>44286</v>
      </c>
      <c r="E24" s="6" t="s">
        <v>111</v>
      </c>
      <c r="F24" s="79">
        <v>1</v>
      </c>
      <c r="G24" s="56" t="s">
        <v>166</v>
      </c>
      <c r="H24" s="58"/>
      <c r="I24" s="58"/>
      <c r="J24" s="13"/>
    </row>
    <row r="25" spans="1:10" ht="56.25" x14ac:dyDescent="0.2">
      <c r="A25" s="12"/>
      <c r="B25" s="69"/>
      <c r="C25" s="32">
        <v>44198</v>
      </c>
      <c r="D25" s="32">
        <v>44500</v>
      </c>
      <c r="E25" s="6" t="s">
        <v>112</v>
      </c>
      <c r="F25" s="80">
        <v>0.5</v>
      </c>
      <c r="G25" s="56" t="s">
        <v>167</v>
      </c>
      <c r="H25" s="58"/>
      <c r="I25" s="58"/>
      <c r="J25" s="13"/>
    </row>
    <row r="26" spans="1:10" ht="78.75" x14ac:dyDescent="0.2">
      <c r="A26" s="12"/>
      <c r="B26" s="69"/>
      <c r="C26" s="32">
        <v>44198</v>
      </c>
      <c r="D26" s="32">
        <v>44408</v>
      </c>
      <c r="E26" s="6" t="s">
        <v>113</v>
      </c>
      <c r="F26" s="80">
        <v>0.5</v>
      </c>
      <c r="G26" s="56" t="s">
        <v>168</v>
      </c>
      <c r="H26" s="58"/>
      <c r="I26" s="58"/>
      <c r="J26" s="13"/>
    </row>
    <row r="27" spans="1:10" ht="67.5" x14ac:dyDescent="0.2">
      <c r="A27" s="12"/>
      <c r="B27" s="69"/>
      <c r="C27" s="32">
        <v>44378</v>
      </c>
      <c r="D27" s="32">
        <v>44561</v>
      </c>
      <c r="E27" s="6" t="s">
        <v>114</v>
      </c>
      <c r="F27" s="77">
        <v>0.5</v>
      </c>
      <c r="G27" s="52" t="s">
        <v>183</v>
      </c>
      <c r="H27" s="58"/>
      <c r="I27" s="58"/>
      <c r="J27" s="13"/>
    </row>
    <row r="28" spans="1:10" ht="22.5" x14ac:dyDescent="0.2">
      <c r="A28" s="12"/>
      <c r="B28" s="69"/>
      <c r="C28" s="32">
        <v>44531</v>
      </c>
      <c r="D28" s="32">
        <v>44561</v>
      </c>
      <c r="E28" s="6" t="s">
        <v>115</v>
      </c>
      <c r="F28" s="77">
        <v>1</v>
      </c>
      <c r="G28" s="55" t="s">
        <v>182</v>
      </c>
      <c r="H28" s="58"/>
      <c r="I28" s="58"/>
      <c r="J28" s="13"/>
    </row>
    <row r="29" spans="1:10" ht="56.25" x14ac:dyDescent="0.2">
      <c r="A29" s="12"/>
      <c r="B29" s="69"/>
      <c r="C29" s="31">
        <v>44198</v>
      </c>
      <c r="D29" s="31">
        <v>44227</v>
      </c>
      <c r="E29" s="6" t="s">
        <v>50</v>
      </c>
      <c r="F29" s="80">
        <v>1</v>
      </c>
      <c r="G29" s="49" t="s">
        <v>169</v>
      </c>
      <c r="H29" s="58"/>
      <c r="I29" s="58"/>
      <c r="J29" s="13"/>
    </row>
    <row r="30" spans="1:10" ht="90" x14ac:dyDescent="0.2">
      <c r="A30" s="12"/>
      <c r="B30" s="69"/>
      <c r="C30" s="32">
        <v>44228</v>
      </c>
      <c r="D30" s="32">
        <v>44255</v>
      </c>
      <c r="E30" s="10" t="s">
        <v>51</v>
      </c>
      <c r="F30" s="80">
        <v>1</v>
      </c>
      <c r="G30" s="57" t="s">
        <v>142</v>
      </c>
      <c r="H30" s="58"/>
      <c r="I30" s="58"/>
      <c r="J30" s="13"/>
    </row>
    <row r="31" spans="1:10" ht="22.5" x14ac:dyDescent="0.2">
      <c r="A31" s="12"/>
      <c r="B31" s="69"/>
      <c r="C31" s="32">
        <v>44440</v>
      </c>
      <c r="D31" s="32">
        <v>44469</v>
      </c>
      <c r="E31" s="6" t="s">
        <v>52</v>
      </c>
      <c r="F31" s="56" t="s">
        <v>140</v>
      </c>
      <c r="G31" s="56" t="s">
        <v>143</v>
      </c>
      <c r="H31" s="58"/>
      <c r="I31" s="58"/>
      <c r="J31" s="13"/>
    </row>
    <row r="32" spans="1:10" ht="56.25" x14ac:dyDescent="0.2">
      <c r="A32" s="12"/>
      <c r="B32" s="69"/>
      <c r="C32" s="32">
        <v>44440</v>
      </c>
      <c r="D32" s="32">
        <v>44469</v>
      </c>
      <c r="E32" s="6" t="s">
        <v>53</v>
      </c>
      <c r="F32" s="56" t="s">
        <v>140</v>
      </c>
      <c r="G32" s="49" t="s">
        <v>170</v>
      </c>
      <c r="H32" s="58"/>
      <c r="I32" s="58"/>
      <c r="J32" s="13"/>
    </row>
    <row r="33" spans="1:10" ht="22.5" x14ac:dyDescent="0.2">
      <c r="A33" s="12"/>
      <c r="B33" s="69"/>
      <c r="C33" s="32">
        <v>44501</v>
      </c>
      <c r="D33" s="32">
        <v>44530</v>
      </c>
      <c r="E33" s="6" t="s">
        <v>54</v>
      </c>
      <c r="F33" s="56" t="s">
        <v>140</v>
      </c>
      <c r="G33" s="56" t="s">
        <v>144</v>
      </c>
      <c r="H33" s="58"/>
      <c r="I33" s="58"/>
      <c r="J33" s="13"/>
    </row>
    <row r="34" spans="1:10" ht="45" x14ac:dyDescent="0.2">
      <c r="A34" s="12"/>
      <c r="B34" s="69"/>
      <c r="C34" s="32">
        <v>44198</v>
      </c>
      <c r="D34" s="32">
        <v>44561</v>
      </c>
      <c r="E34" s="6" t="s">
        <v>116</v>
      </c>
      <c r="F34" s="79">
        <v>0.5</v>
      </c>
      <c r="G34" s="58" t="s">
        <v>145</v>
      </c>
      <c r="H34" s="58"/>
      <c r="I34" s="58"/>
      <c r="J34" s="13"/>
    </row>
    <row r="35" spans="1:10" ht="22.5" x14ac:dyDescent="0.2">
      <c r="A35" s="12"/>
      <c r="B35" s="69"/>
      <c r="C35" s="32">
        <v>44228</v>
      </c>
      <c r="D35" s="32">
        <v>44561</v>
      </c>
      <c r="E35" s="10" t="s">
        <v>55</v>
      </c>
      <c r="F35" s="80">
        <v>0.5</v>
      </c>
      <c r="G35" s="49" t="s">
        <v>171</v>
      </c>
      <c r="H35" s="58"/>
      <c r="I35" s="58"/>
      <c r="J35" s="13"/>
    </row>
    <row r="36" spans="1:10" ht="409.5" x14ac:dyDescent="0.2">
      <c r="A36" s="12"/>
      <c r="B36" s="3" t="s">
        <v>11</v>
      </c>
      <c r="C36" s="32">
        <v>44198</v>
      </c>
      <c r="D36" s="32">
        <v>44561</v>
      </c>
      <c r="E36" s="22" t="s">
        <v>56</v>
      </c>
      <c r="F36" s="81">
        <v>0.5</v>
      </c>
      <c r="G36" s="49" t="s">
        <v>188</v>
      </c>
      <c r="H36" s="82" t="s">
        <v>132</v>
      </c>
      <c r="I36" s="49"/>
      <c r="J36" s="13"/>
    </row>
    <row r="37" spans="1:10" ht="393.75" x14ac:dyDescent="0.2">
      <c r="A37" s="12"/>
      <c r="B37" s="3" t="s">
        <v>12</v>
      </c>
      <c r="C37" s="32">
        <v>44198</v>
      </c>
      <c r="D37" s="32">
        <v>44561</v>
      </c>
      <c r="E37" s="22" t="s">
        <v>57</v>
      </c>
      <c r="F37" s="81">
        <v>0.5</v>
      </c>
      <c r="G37" s="49" t="s">
        <v>189</v>
      </c>
      <c r="H37" s="49" t="s">
        <v>132</v>
      </c>
      <c r="I37" s="49"/>
      <c r="J37" s="13"/>
    </row>
    <row r="38" spans="1:10" ht="409.5" x14ac:dyDescent="0.2">
      <c r="A38" s="12"/>
      <c r="B38" s="16" t="s">
        <v>13</v>
      </c>
      <c r="C38" s="32">
        <v>44198</v>
      </c>
      <c r="D38" s="32">
        <v>44561</v>
      </c>
      <c r="E38" s="22" t="s">
        <v>58</v>
      </c>
      <c r="F38" s="83">
        <v>0.5</v>
      </c>
      <c r="G38" s="56" t="s">
        <v>190</v>
      </c>
      <c r="H38" s="58" t="s">
        <v>132</v>
      </c>
      <c r="I38" s="58"/>
      <c r="J38" s="13"/>
    </row>
    <row r="39" spans="1:10" ht="409.5" x14ac:dyDescent="0.2">
      <c r="A39" s="12"/>
      <c r="B39" s="4" t="s">
        <v>14</v>
      </c>
      <c r="C39" s="32">
        <v>44198</v>
      </c>
      <c r="D39" s="32">
        <v>44561</v>
      </c>
      <c r="E39" s="22" t="s">
        <v>59</v>
      </c>
      <c r="F39" s="83">
        <v>0.45</v>
      </c>
      <c r="G39" s="56" t="s">
        <v>185</v>
      </c>
      <c r="H39" s="58" t="s">
        <v>132</v>
      </c>
      <c r="I39" s="56" t="s">
        <v>172</v>
      </c>
      <c r="J39" s="13"/>
    </row>
    <row r="40" spans="1:10" ht="409.5" x14ac:dyDescent="0.2">
      <c r="A40" s="12"/>
      <c r="B40" s="4" t="s">
        <v>15</v>
      </c>
      <c r="C40" s="32">
        <v>44198</v>
      </c>
      <c r="D40" s="32">
        <v>44561</v>
      </c>
      <c r="E40" s="23" t="s">
        <v>60</v>
      </c>
      <c r="F40" s="84">
        <v>0.4</v>
      </c>
      <c r="G40" s="56" t="s">
        <v>187</v>
      </c>
      <c r="H40" s="58" t="s">
        <v>132</v>
      </c>
      <c r="I40" s="56" t="s">
        <v>173</v>
      </c>
      <c r="J40" s="13"/>
    </row>
    <row r="41" spans="1:10" ht="409.5" x14ac:dyDescent="0.2">
      <c r="A41" s="12"/>
      <c r="B41" s="4" t="s">
        <v>16</v>
      </c>
      <c r="C41" s="32">
        <v>44198</v>
      </c>
      <c r="D41" s="32">
        <v>44561</v>
      </c>
      <c r="E41" s="7" t="s">
        <v>117</v>
      </c>
      <c r="F41" s="80">
        <v>0.5</v>
      </c>
      <c r="G41" s="56" t="s">
        <v>186</v>
      </c>
      <c r="H41" s="58" t="s">
        <v>132</v>
      </c>
      <c r="I41" s="58"/>
      <c r="J41" s="50"/>
    </row>
    <row r="42" spans="1:10" ht="101.25" x14ac:dyDescent="0.2">
      <c r="A42" s="12"/>
      <c r="B42" s="16" t="s">
        <v>96</v>
      </c>
      <c r="C42" s="32">
        <v>44198</v>
      </c>
      <c r="D42" s="32">
        <v>44561</v>
      </c>
      <c r="E42" s="23" t="s">
        <v>118</v>
      </c>
      <c r="F42" s="80">
        <v>0.5</v>
      </c>
      <c r="G42" s="56" t="s">
        <v>146</v>
      </c>
      <c r="H42" s="58"/>
      <c r="I42" s="58"/>
      <c r="J42" s="13"/>
    </row>
    <row r="43" spans="1:10" ht="189.75" customHeight="1" x14ac:dyDescent="0.2">
      <c r="A43" s="12"/>
      <c r="B43" s="16" t="s">
        <v>17</v>
      </c>
      <c r="C43" s="32">
        <v>44198</v>
      </c>
      <c r="D43" s="32">
        <v>44561</v>
      </c>
      <c r="E43" s="23" t="s">
        <v>119</v>
      </c>
      <c r="F43" s="80">
        <v>0.5</v>
      </c>
      <c r="G43" s="56" t="s">
        <v>147</v>
      </c>
      <c r="H43" s="58"/>
      <c r="I43" s="58"/>
      <c r="J43" s="13"/>
    </row>
    <row r="44" spans="1:10" ht="56.25" x14ac:dyDescent="0.2">
      <c r="A44" s="12"/>
      <c r="B44" s="16" t="s">
        <v>18</v>
      </c>
      <c r="C44" s="32">
        <v>44198</v>
      </c>
      <c r="D44" s="32">
        <v>44561</v>
      </c>
      <c r="E44" s="23" t="s">
        <v>120</v>
      </c>
      <c r="F44" s="80">
        <v>0.5</v>
      </c>
      <c r="G44" s="56" t="s">
        <v>148</v>
      </c>
      <c r="H44" s="58"/>
      <c r="I44" s="58"/>
      <c r="J44" s="13"/>
    </row>
    <row r="45" spans="1:10" ht="33.75" x14ac:dyDescent="0.2">
      <c r="A45" s="12"/>
      <c r="B45" s="16" t="s">
        <v>97</v>
      </c>
      <c r="C45" s="32">
        <v>44198</v>
      </c>
      <c r="D45" s="32">
        <v>44561</v>
      </c>
      <c r="E45" s="23" t="s">
        <v>121</v>
      </c>
      <c r="F45" s="80">
        <v>0.35</v>
      </c>
      <c r="G45" s="56" t="s">
        <v>192</v>
      </c>
      <c r="H45" s="58"/>
      <c r="I45" s="58"/>
      <c r="J45" s="13"/>
    </row>
    <row r="46" spans="1:10" ht="92.25" customHeight="1" x14ac:dyDescent="0.2">
      <c r="A46" s="12"/>
      <c r="B46" s="16" t="s">
        <v>19</v>
      </c>
      <c r="C46" s="32">
        <v>44198</v>
      </c>
      <c r="D46" s="32">
        <v>44561</v>
      </c>
      <c r="E46" s="28" t="s">
        <v>61</v>
      </c>
      <c r="F46" s="80">
        <v>0.5</v>
      </c>
      <c r="G46" s="56" t="s">
        <v>149</v>
      </c>
      <c r="H46" s="58"/>
      <c r="I46" s="58"/>
      <c r="J46" s="13"/>
    </row>
    <row r="47" spans="1:10" ht="56.25" customHeight="1" x14ac:dyDescent="0.2">
      <c r="A47" s="12"/>
      <c r="B47" s="16" t="s">
        <v>98</v>
      </c>
      <c r="C47" s="32">
        <v>44198</v>
      </c>
      <c r="D47" s="32">
        <v>44561</v>
      </c>
      <c r="E47" s="28" t="s">
        <v>62</v>
      </c>
      <c r="F47" s="80">
        <v>0.5</v>
      </c>
      <c r="G47" s="56" t="s">
        <v>193</v>
      </c>
      <c r="H47" s="58"/>
      <c r="I47" s="58"/>
      <c r="J47" s="13"/>
    </row>
    <row r="48" spans="1:10" ht="104.25" customHeight="1" x14ac:dyDescent="0.2">
      <c r="A48" s="12"/>
      <c r="B48" s="16" t="s">
        <v>99</v>
      </c>
      <c r="C48" s="32">
        <v>44198</v>
      </c>
      <c r="D48" s="32">
        <v>44561</v>
      </c>
      <c r="E48" s="28" t="s">
        <v>122</v>
      </c>
      <c r="F48" s="80">
        <v>0.5</v>
      </c>
      <c r="G48" s="56" t="s">
        <v>191</v>
      </c>
      <c r="H48" s="58"/>
      <c r="I48" s="58"/>
      <c r="J48" s="13"/>
    </row>
    <row r="49" spans="1:10" ht="67.5" x14ac:dyDescent="0.2">
      <c r="A49" s="12"/>
      <c r="B49" s="5" t="s">
        <v>100</v>
      </c>
      <c r="C49" s="32">
        <v>44198</v>
      </c>
      <c r="D49" s="32">
        <v>44561</v>
      </c>
      <c r="E49" s="8" t="s">
        <v>123</v>
      </c>
      <c r="F49" s="80">
        <v>0.5</v>
      </c>
      <c r="G49" s="56" t="s">
        <v>194</v>
      </c>
      <c r="H49" s="58"/>
      <c r="I49" s="58"/>
      <c r="J49" s="13"/>
    </row>
    <row r="50" spans="1:10" ht="114" customHeight="1" x14ac:dyDescent="0.2">
      <c r="A50" s="12"/>
      <c r="B50" s="3" t="s">
        <v>101</v>
      </c>
      <c r="C50" s="32">
        <v>44198</v>
      </c>
      <c r="D50" s="32">
        <v>44561</v>
      </c>
      <c r="E50" s="22" t="s">
        <v>124</v>
      </c>
      <c r="F50" s="80">
        <v>0.5</v>
      </c>
      <c r="G50" s="52" t="s">
        <v>208</v>
      </c>
      <c r="H50" s="58"/>
      <c r="I50" s="58"/>
      <c r="J50" s="13"/>
    </row>
    <row r="51" spans="1:10" ht="33.75" x14ac:dyDescent="0.2">
      <c r="A51" s="12"/>
      <c r="B51" s="3" t="s">
        <v>102</v>
      </c>
      <c r="C51" s="32">
        <v>44198</v>
      </c>
      <c r="D51" s="32">
        <v>44561</v>
      </c>
      <c r="E51" s="22" t="s">
        <v>125</v>
      </c>
      <c r="F51" s="80">
        <v>0.5</v>
      </c>
      <c r="G51" s="56" t="s">
        <v>150</v>
      </c>
      <c r="H51" s="58"/>
      <c r="I51" s="58"/>
      <c r="J51" s="13"/>
    </row>
    <row r="52" spans="1:10" ht="45" x14ac:dyDescent="0.2">
      <c r="A52" s="12"/>
      <c r="B52" s="3" t="s">
        <v>103</v>
      </c>
      <c r="C52" s="32">
        <v>44198</v>
      </c>
      <c r="D52" s="32">
        <v>44561</v>
      </c>
      <c r="E52" s="22" t="s">
        <v>126</v>
      </c>
      <c r="F52" s="80">
        <v>0.5</v>
      </c>
      <c r="G52" s="56" t="s">
        <v>151</v>
      </c>
      <c r="H52" s="58"/>
      <c r="I52" s="58"/>
      <c r="J52" s="13"/>
    </row>
    <row r="53" spans="1:10" ht="147.75" customHeight="1" x14ac:dyDescent="0.2">
      <c r="A53" s="12"/>
      <c r="B53" s="16" t="s">
        <v>20</v>
      </c>
      <c r="C53" s="32">
        <v>44198</v>
      </c>
      <c r="D53" s="32">
        <v>44561</v>
      </c>
      <c r="E53" s="22" t="s">
        <v>63</v>
      </c>
      <c r="F53" s="85">
        <v>0.5</v>
      </c>
      <c r="G53" s="10" t="s">
        <v>204</v>
      </c>
      <c r="H53" s="86">
        <f>12375000+15525000+13800000+27000000+9000000</f>
        <v>77700000</v>
      </c>
      <c r="I53" s="58"/>
      <c r="J53" s="13"/>
    </row>
    <row r="54" spans="1:10" ht="409.5" customHeight="1" x14ac:dyDescent="0.2">
      <c r="A54" s="12"/>
      <c r="B54" s="16" t="s">
        <v>21</v>
      </c>
      <c r="C54" s="32">
        <v>44198</v>
      </c>
      <c r="D54" s="32">
        <v>44561</v>
      </c>
      <c r="E54" s="23" t="s">
        <v>64</v>
      </c>
      <c r="F54" s="87">
        <v>0.5</v>
      </c>
      <c r="G54" s="57" t="s">
        <v>205</v>
      </c>
      <c r="H54" s="58"/>
      <c r="I54" s="58"/>
      <c r="J54" s="13"/>
    </row>
    <row r="55" spans="1:10" ht="33.75" x14ac:dyDescent="0.2">
      <c r="A55" s="12"/>
      <c r="B55" s="30" t="s">
        <v>22</v>
      </c>
      <c r="C55" s="32">
        <v>44198</v>
      </c>
      <c r="D55" s="32">
        <v>44561</v>
      </c>
      <c r="E55" s="24" t="s">
        <v>65</v>
      </c>
      <c r="F55" s="87">
        <v>0.5</v>
      </c>
      <c r="G55" s="56" t="s">
        <v>131</v>
      </c>
      <c r="H55" s="58"/>
      <c r="I55" s="58"/>
      <c r="J55" s="13"/>
    </row>
    <row r="56" spans="1:10" ht="56.25" x14ac:dyDescent="0.2">
      <c r="A56" s="12"/>
      <c r="B56" s="17" t="s">
        <v>23</v>
      </c>
      <c r="C56" s="32">
        <v>44228</v>
      </c>
      <c r="D56" s="32">
        <v>44438</v>
      </c>
      <c r="E56" s="24" t="s">
        <v>66</v>
      </c>
      <c r="F56" s="80">
        <v>0.4</v>
      </c>
      <c r="G56" s="56" t="s">
        <v>195</v>
      </c>
      <c r="H56" s="58"/>
      <c r="I56" s="58"/>
      <c r="J56" s="13"/>
    </row>
    <row r="57" spans="1:10" ht="33.75" x14ac:dyDescent="0.2">
      <c r="A57" s="12"/>
      <c r="B57" s="16" t="s">
        <v>24</v>
      </c>
      <c r="C57" s="32">
        <v>44198</v>
      </c>
      <c r="D57" s="32">
        <v>44561</v>
      </c>
      <c r="E57" s="23" t="s">
        <v>67</v>
      </c>
      <c r="F57" s="80">
        <v>0.56000000000000005</v>
      </c>
      <c r="G57" s="56" t="s">
        <v>206</v>
      </c>
      <c r="H57" s="58"/>
      <c r="I57" s="58"/>
      <c r="J57" s="13"/>
    </row>
    <row r="58" spans="1:10" ht="56.25" x14ac:dyDescent="0.2">
      <c r="A58" s="12"/>
      <c r="B58" s="17" t="s">
        <v>25</v>
      </c>
      <c r="C58" s="32">
        <v>44256</v>
      </c>
      <c r="D58" s="32">
        <v>44316</v>
      </c>
      <c r="E58" s="24" t="s">
        <v>68</v>
      </c>
      <c r="F58" s="80">
        <v>1</v>
      </c>
      <c r="G58" s="56" t="s">
        <v>196</v>
      </c>
      <c r="H58" s="58"/>
      <c r="I58" s="58"/>
      <c r="J58" s="13"/>
    </row>
    <row r="59" spans="1:10" ht="75" customHeight="1" x14ac:dyDescent="0.2">
      <c r="A59" s="12"/>
      <c r="B59" s="17" t="s">
        <v>26</v>
      </c>
      <c r="C59" s="32">
        <v>44198</v>
      </c>
      <c r="D59" s="32">
        <v>44561</v>
      </c>
      <c r="E59" s="24" t="s">
        <v>69</v>
      </c>
      <c r="F59" s="87">
        <v>0.5</v>
      </c>
      <c r="G59" s="22" t="s">
        <v>197</v>
      </c>
      <c r="H59" s="58"/>
      <c r="I59" s="58"/>
      <c r="J59" s="13"/>
    </row>
    <row r="60" spans="1:10" ht="292.5" x14ac:dyDescent="0.2">
      <c r="A60" s="12"/>
      <c r="B60" s="18" t="s">
        <v>27</v>
      </c>
      <c r="C60" s="32">
        <v>44198</v>
      </c>
      <c r="D60" s="32">
        <v>44561</v>
      </c>
      <c r="E60" s="29" t="s">
        <v>70</v>
      </c>
      <c r="F60" s="87">
        <v>1</v>
      </c>
      <c r="G60" s="10" t="s">
        <v>207</v>
      </c>
      <c r="H60" s="58"/>
      <c r="I60" s="58"/>
      <c r="J60" s="13"/>
    </row>
    <row r="61" spans="1:10" ht="144" customHeight="1" x14ac:dyDescent="0.2">
      <c r="A61" s="12"/>
      <c r="B61" s="18" t="s">
        <v>104</v>
      </c>
      <c r="C61" s="32">
        <v>44198</v>
      </c>
      <c r="D61" s="32">
        <v>44561</v>
      </c>
      <c r="E61" s="25" t="s">
        <v>127</v>
      </c>
      <c r="F61" s="87">
        <v>0.5</v>
      </c>
      <c r="G61" s="10" t="s">
        <v>198</v>
      </c>
      <c r="H61" s="86">
        <f>14923790+25321480</f>
        <v>40245270</v>
      </c>
      <c r="I61" s="58"/>
      <c r="J61" s="13"/>
    </row>
    <row r="62" spans="1:10" ht="117" customHeight="1" x14ac:dyDescent="0.2">
      <c r="A62" s="12"/>
      <c r="B62" s="18" t="s">
        <v>105</v>
      </c>
      <c r="C62" s="32">
        <v>44256</v>
      </c>
      <c r="D62" s="32">
        <v>44561</v>
      </c>
      <c r="E62" s="25" t="s">
        <v>128</v>
      </c>
      <c r="F62" s="87">
        <v>0.5</v>
      </c>
      <c r="G62" s="10" t="s">
        <v>199</v>
      </c>
      <c r="H62" s="86">
        <f>17867850+25420454+25432520+25227505+12000000</f>
        <v>105948329</v>
      </c>
      <c r="I62" s="58"/>
      <c r="J62" s="13"/>
    </row>
    <row r="63" spans="1:10" ht="67.5" x14ac:dyDescent="0.2">
      <c r="A63" s="12"/>
      <c r="B63" s="5" t="s">
        <v>28</v>
      </c>
      <c r="C63" s="32">
        <v>44198</v>
      </c>
      <c r="D63" s="32">
        <v>44561</v>
      </c>
      <c r="E63" s="28" t="s">
        <v>129</v>
      </c>
      <c r="F63" s="87">
        <v>0.48</v>
      </c>
      <c r="G63" s="10" t="s">
        <v>200</v>
      </c>
      <c r="H63" s="86">
        <v>17164670038</v>
      </c>
      <c r="I63" s="10" t="s">
        <v>201</v>
      </c>
      <c r="J63" s="13"/>
    </row>
    <row r="64" spans="1:10" ht="33.75" x14ac:dyDescent="0.2">
      <c r="A64" s="12"/>
      <c r="B64" s="5" t="s">
        <v>29</v>
      </c>
      <c r="C64" s="31">
        <v>44287</v>
      </c>
      <c r="D64" s="32">
        <v>44561</v>
      </c>
      <c r="E64" s="28" t="s">
        <v>71</v>
      </c>
      <c r="F64" s="87">
        <v>0.25</v>
      </c>
      <c r="G64" s="10" t="s">
        <v>202</v>
      </c>
      <c r="H64" s="58"/>
      <c r="I64" s="10" t="s">
        <v>203</v>
      </c>
      <c r="J64" s="13"/>
    </row>
    <row r="65" spans="1:10" ht="147.75" customHeight="1" x14ac:dyDescent="0.2">
      <c r="A65" s="12"/>
      <c r="B65" s="19" t="s">
        <v>30</v>
      </c>
      <c r="C65" s="32">
        <v>44198</v>
      </c>
      <c r="D65" s="32">
        <v>44561</v>
      </c>
      <c r="E65" s="23" t="s">
        <v>72</v>
      </c>
      <c r="F65" s="88">
        <v>0.5</v>
      </c>
      <c r="G65" s="27" t="s">
        <v>174</v>
      </c>
      <c r="H65" s="51">
        <f>22400000+22980000</f>
        <v>45380000</v>
      </c>
      <c r="I65" s="27" t="s">
        <v>176</v>
      </c>
      <c r="J65" s="13"/>
    </row>
    <row r="66" spans="1:10" ht="135" x14ac:dyDescent="0.2">
      <c r="A66" s="12"/>
      <c r="B66" s="16" t="s">
        <v>31</v>
      </c>
      <c r="C66" s="32">
        <v>44198</v>
      </c>
      <c r="D66" s="32">
        <v>44561</v>
      </c>
      <c r="E66" s="23" t="s">
        <v>73</v>
      </c>
      <c r="F66" s="88">
        <v>0.5</v>
      </c>
      <c r="G66" s="27" t="s">
        <v>175</v>
      </c>
      <c r="H66" s="51">
        <f>31475000+89561899+14392081+18633177+697245+140000</f>
        <v>154899402</v>
      </c>
      <c r="I66" s="27" t="s">
        <v>177</v>
      </c>
      <c r="J66" s="13"/>
    </row>
    <row r="67" spans="1:10" ht="33.75" x14ac:dyDescent="0.2">
      <c r="A67" s="12"/>
      <c r="B67" s="16" t="s">
        <v>32</v>
      </c>
      <c r="C67" s="32">
        <v>44198</v>
      </c>
      <c r="D67" s="32">
        <v>44561</v>
      </c>
      <c r="E67" s="23" t="s">
        <v>74</v>
      </c>
      <c r="F67" s="80">
        <v>1</v>
      </c>
      <c r="G67" s="56" t="s">
        <v>133</v>
      </c>
      <c r="H67" s="58"/>
      <c r="I67" s="58"/>
      <c r="J67" s="13"/>
    </row>
    <row r="68" spans="1:10" ht="33.75" x14ac:dyDescent="0.2">
      <c r="A68" s="12"/>
      <c r="B68" s="16" t="s">
        <v>33</v>
      </c>
      <c r="C68" s="32">
        <v>44198</v>
      </c>
      <c r="D68" s="32">
        <v>44561</v>
      </c>
      <c r="E68" s="23" t="s">
        <v>75</v>
      </c>
      <c r="F68" s="80">
        <v>0.5</v>
      </c>
      <c r="G68" s="56" t="s">
        <v>209</v>
      </c>
      <c r="H68" s="58"/>
      <c r="I68" s="58"/>
      <c r="J68" s="13"/>
    </row>
    <row r="69" spans="1:10" ht="33.75" x14ac:dyDescent="0.2">
      <c r="A69" s="12"/>
      <c r="B69" s="16" t="s">
        <v>34</v>
      </c>
      <c r="C69" s="32">
        <v>44198</v>
      </c>
      <c r="D69" s="32">
        <v>44561</v>
      </c>
      <c r="E69" s="23" t="s">
        <v>76</v>
      </c>
      <c r="F69" s="80">
        <v>0.7</v>
      </c>
      <c r="G69" s="56" t="s">
        <v>211</v>
      </c>
      <c r="H69" s="58"/>
      <c r="I69" s="58"/>
      <c r="J69" s="13"/>
    </row>
    <row r="70" spans="1:10" ht="141" customHeight="1" x14ac:dyDescent="0.2">
      <c r="A70" s="12"/>
      <c r="B70" s="16" t="s">
        <v>35</v>
      </c>
      <c r="C70" s="32">
        <v>44198</v>
      </c>
      <c r="D70" s="32">
        <v>44561</v>
      </c>
      <c r="E70" s="23" t="s">
        <v>77</v>
      </c>
      <c r="F70" s="80">
        <v>0.5</v>
      </c>
      <c r="G70" s="56" t="s">
        <v>212</v>
      </c>
      <c r="H70" s="58"/>
      <c r="I70" s="58"/>
      <c r="J70" s="13"/>
    </row>
    <row r="71" spans="1:10" ht="45" x14ac:dyDescent="0.2">
      <c r="A71" s="12"/>
      <c r="B71" s="19" t="s">
        <v>36</v>
      </c>
      <c r="C71" s="32">
        <v>44198</v>
      </c>
      <c r="D71" s="32">
        <v>44561</v>
      </c>
      <c r="E71" s="23" t="s">
        <v>78</v>
      </c>
      <c r="F71" s="80">
        <v>0.9</v>
      </c>
      <c r="G71" s="56" t="s">
        <v>210</v>
      </c>
      <c r="H71" s="58"/>
      <c r="I71" s="58"/>
      <c r="J71" s="13"/>
    </row>
    <row r="72" spans="1:10" ht="56.25" x14ac:dyDescent="0.2">
      <c r="A72" s="12"/>
      <c r="B72" s="20" t="s">
        <v>37</v>
      </c>
      <c r="C72" s="32">
        <v>44198</v>
      </c>
      <c r="D72" s="32">
        <v>44561</v>
      </c>
      <c r="E72" s="26" t="s">
        <v>79</v>
      </c>
      <c r="F72" s="80">
        <v>0.5</v>
      </c>
      <c r="G72" s="10" t="s">
        <v>152</v>
      </c>
      <c r="H72" s="58"/>
      <c r="I72" s="58"/>
      <c r="J72" s="13"/>
    </row>
    <row r="73" spans="1:10" ht="56.25" x14ac:dyDescent="0.2">
      <c r="A73" s="12"/>
      <c r="B73" s="20" t="s">
        <v>38</v>
      </c>
      <c r="C73" s="32">
        <v>44198</v>
      </c>
      <c r="D73" s="32">
        <v>44561</v>
      </c>
      <c r="E73" s="27" t="s">
        <v>80</v>
      </c>
      <c r="F73" s="80">
        <v>0.5</v>
      </c>
      <c r="G73" s="10" t="s">
        <v>179</v>
      </c>
      <c r="H73" s="58"/>
      <c r="I73" s="58"/>
      <c r="J73" s="13"/>
    </row>
    <row r="74" spans="1:10" ht="28.5" customHeight="1" x14ac:dyDescent="0.2">
      <c r="A74" s="12"/>
      <c r="B74" s="20" t="s">
        <v>39</v>
      </c>
      <c r="C74" s="32">
        <v>44198</v>
      </c>
      <c r="D74" s="32">
        <v>44561</v>
      </c>
      <c r="E74" s="27" t="s">
        <v>81</v>
      </c>
      <c r="F74" s="80">
        <v>1</v>
      </c>
      <c r="G74" s="10" t="s">
        <v>153</v>
      </c>
      <c r="H74" s="58"/>
      <c r="I74" s="58"/>
      <c r="J74" s="13"/>
    </row>
    <row r="75" spans="1:10" ht="63.75" customHeight="1" x14ac:dyDescent="0.2">
      <c r="A75" s="12"/>
      <c r="B75" s="20" t="s">
        <v>40</v>
      </c>
      <c r="C75" s="32">
        <v>44198</v>
      </c>
      <c r="D75" s="32">
        <v>44561</v>
      </c>
      <c r="E75" s="9" t="s">
        <v>82</v>
      </c>
      <c r="F75" s="80">
        <v>0.5</v>
      </c>
      <c r="G75" s="10" t="s">
        <v>178</v>
      </c>
      <c r="H75" s="58"/>
      <c r="I75" s="58"/>
      <c r="J75" s="13"/>
    </row>
    <row r="76" spans="1:10" ht="45" x14ac:dyDescent="0.2">
      <c r="A76" s="12"/>
      <c r="B76" s="20" t="s">
        <v>41</v>
      </c>
      <c r="C76" s="32">
        <v>44198</v>
      </c>
      <c r="D76" s="32">
        <v>44561</v>
      </c>
      <c r="E76" s="26" t="s">
        <v>83</v>
      </c>
      <c r="F76" s="80">
        <v>0.5</v>
      </c>
      <c r="G76" s="10" t="s">
        <v>154</v>
      </c>
      <c r="H76" s="58"/>
      <c r="I76" s="58"/>
      <c r="J76" s="13"/>
    </row>
    <row r="77" spans="1:10" ht="66.75" customHeight="1" x14ac:dyDescent="0.2">
      <c r="A77" s="12"/>
      <c r="B77" s="38" t="s">
        <v>42</v>
      </c>
      <c r="C77" s="32">
        <v>44198</v>
      </c>
      <c r="D77" s="32">
        <v>44561</v>
      </c>
      <c r="E77" s="28" t="s">
        <v>84</v>
      </c>
      <c r="F77" s="80">
        <v>0.5</v>
      </c>
      <c r="G77" s="45" t="s">
        <v>157</v>
      </c>
      <c r="H77" s="58"/>
      <c r="I77" s="58"/>
      <c r="J77" s="13"/>
    </row>
    <row r="78" spans="1:10" ht="58.5" customHeight="1" x14ac:dyDescent="0.2">
      <c r="A78" s="12"/>
      <c r="B78" s="21" t="s">
        <v>43</v>
      </c>
      <c r="C78" s="32">
        <v>44198</v>
      </c>
      <c r="D78" s="32">
        <v>44561</v>
      </c>
      <c r="E78" s="28" t="s">
        <v>85</v>
      </c>
      <c r="F78" s="80">
        <v>0.5</v>
      </c>
      <c r="G78" s="10" t="s">
        <v>158</v>
      </c>
      <c r="H78" s="58"/>
      <c r="I78" s="58"/>
      <c r="J78" s="13"/>
    </row>
    <row r="79" spans="1:10" ht="45" x14ac:dyDescent="0.2">
      <c r="A79" s="12"/>
      <c r="B79" s="70" t="s">
        <v>44</v>
      </c>
      <c r="C79" s="32">
        <v>44198</v>
      </c>
      <c r="D79" s="32">
        <v>44561</v>
      </c>
      <c r="E79" s="28" t="s">
        <v>86</v>
      </c>
      <c r="F79" s="80">
        <v>0.5</v>
      </c>
      <c r="G79" s="10" t="s">
        <v>159</v>
      </c>
      <c r="H79" s="58"/>
      <c r="I79" s="58"/>
      <c r="J79" s="13"/>
    </row>
    <row r="80" spans="1:10" ht="123" customHeight="1" x14ac:dyDescent="0.2">
      <c r="A80" s="12"/>
      <c r="B80" s="70"/>
      <c r="C80" s="32">
        <v>44198</v>
      </c>
      <c r="D80" s="32">
        <v>44561</v>
      </c>
      <c r="E80" s="28" t="s">
        <v>87</v>
      </c>
      <c r="F80" s="80">
        <v>0.5</v>
      </c>
      <c r="G80" s="47" t="s">
        <v>160</v>
      </c>
      <c r="H80" s="58"/>
      <c r="I80" s="58"/>
      <c r="J80" s="13"/>
    </row>
    <row r="81" spans="1:10" ht="68.25" customHeight="1" x14ac:dyDescent="0.2">
      <c r="A81" s="12"/>
      <c r="B81" s="67" t="s">
        <v>45</v>
      </c>
      <c r="C81" s="32">
        <v>44198</v>
      </c>
      <c r="D81" s="32">
        <v>44561</v>
      </c>
      <c r="E81" s="11" t="s">
        <v>88</v>
      </c>
      <c r="F81" s="80">
        <v>0.5</v>
      </c>
      <c r="G81" s="10" t="s">
        <v>155</v>
      </c>
      <c r="H81" s="58"/>
      <c r="I81" s="58"/>
      <c r="J81" s="13"/>
    </row>
    <row r="82" spans="1:10" ht="69.75" customHeight="1" x14ac:dyDescent="0.2">
      <c r="A82" s="12"/>
      <c r="B82" s="67"/>
      <c r="C82" s="32">
        <v>44198</v>
      </c>
      <c r="D82" s="32">
        <v>44561</v>
      </c>
      <c r="E82" s="28" t="s">
        <v>89</v>
      </c>
      <c r="F82" s="80">
        <v>0.5</v>
      </c>
      <c r="G82" s="46" t="s">
        <v>156</v>
      </c>
      <c r="H82" s="58"/>
      <c r="I82" s="58"/>
      <c r="J82" s="13"/>
    </row>
    <row r="83" spans="1:10" ht="45" x14ac:dyDescent="0.2">
      <c r="A83" s="12"/>
      <c r="B83" s="67"/>
      <c r="C83" s="32">
        <v>44198</v>
      </c>
      <c r="D83" s="32">
        <v>44561</v>
      </c>
      <c r="E83" s="22" t="s">
        <v>90</v>
      </c>
      <c r="F83" s="80">
        <v>0.5</v>
      </c>
      <c r="G83" s="48" t="s">
        <v>213</v>
      </c>
      <c r="H83" s="58"/>
      <c r="I83" s="58"/>
      <c r="J83" s="13"/>
    </row>
    <row r="84" spans="1:10" x14ac:dyDescent="0.2">
      <c r="A84" s="33"/>
      <c r="B84" s="36"/>
      <c r="C84" s="36"/>
      <c r="D84" s="36"/>
      <c r="E84" s="36"/>
      <c r="F84" s="36"/>
      <c r="G84" s="36"/>
      <c r="H84" s="36"/>
      <c r="I84" s="36"/>
      <c r="J84" s="34"/>
    </row>
  </sheetData>
  <mergeCells count="22">
    <mergeCell ref="B81:B83"/>
    <mergeCell ref="I4:I5"/>
    <mergeCell ref="B15:B17"/>
    <mergeCell ref="B18:B19"/>
    <mergeCell ref="B22:B35"/>
    <mergeCell ref="B79:B80"/>
    <mergeCell ref="C2:G5"/>
    <mergeCell ref="B2:B5"/>
    <mergeCell ref="I13:I14"/>
    <mergeCell ref="B13:B14"/>
    <mergeCell ref="C13:C14"/>
    <mergeCell ref="D13:D14"/>
    <mergeCell ref="E13:E14"/>
    <mergeCell ref="F13:F14"/>
    <mergeCell ref="G13:G14"/>
    <mergeCell ref="H13:H14"/>
    <mergeCell ref="C10:G10"/>
    <mergeCell ref="C8:G8"/>
    <mergeCell ref="C9:G9"/>
    <mergeCell ref="H2:H3"/>
    <mergeCell ref="I2:I3"/>
    <mergeCell ref="H4:H5"/>
  </mergeCells>
  <printOptions horizontalCentered="1" verticalCentered="1" gridLinesSet="0"/>
  <pageMargins left="0.19685039370078741" right="0" top="0.19685039370078741" bottom="0.19685039370078741" header="0.51181102362204722" footer="0.51181102362204722"/>
  <pageSetup paperSize="14"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DEG-021</vt:lpstr>
      <vt:lpstr>'DEG-021'!Área_de_impresión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dc:creator>
  <cp:lastModifiedBy>Agripina Polo</cp:lastModifiedBy>
  <cp:lastPrinted>2021-04-22T16:31:02Z</cp:lastPrinted>
  <dcterms:created xsi:type="dcterms:W3CDTF">2020-06-12T19:04:07Z</dcterms:created>
  <dcterms:modified xsi:type="dcterms:W3CDTF">2021-07-22T19:27:06Z</dcterms:modified>
</cp:coreProperties>
</file>