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D:\Desktop\SEGUIMIENTOS\2021\CUARTO SEGUIMIENTO\"/>
    </mc:Choice>
  </mc:AlternateContent>
  <xr:revisionPtr revIDLastSave="0" documentId="13_ncr:1_{984558A3-06B4-45EA-A79A-A25B715B41EB}" xr6:coauthVersionLast="47" xr6:coauthVersionMax="47" xr10:uidLastSave="{00000000-0000-0000-0000-000000000000}"/>
  <bookViews>
    <workbookView xWindow="-120" yWindow="-120" windowWidth="20730" windowHeight="11160" firstSheet="4" activeTab="4" xr2:uid="{00000000-000D-0000-FFFF-FFFF00000000}"/>
  </bookViews>
  <sheets>
    <sheet name="Plan indicativo A" sheetId="5" state="hidden" r:id="rId1"/>
    <sheet name="Plan indicativo B" sheetId="6" state="hidden" r:id="rId2"/>
    <sheet name="Plan indicativo A V.2" sheetId="7" state="hidden" r:id="rId3"/>
    <sheet name="Plan indicativo B V.2" sheetId="8" state="hidden" r:id="rId4"/>
    <sheet name="Seguim.Plan.Acción. V4" sheetId="11" r:id="rId5"/>
    <sheet name="Seguim.Plan.Acción. V.3" sheetId="12" state="hidden" r:id="rId6"/>
  </sheets>
  <definedNames>
    <definedName name="_xlnm._FilterDatabase" localSheetId="4" hidden="1">'Seguim.Plan.Acción. V4'!$B$11:$AM$40</definedName>
    <definedName name="_xlnm.Print_Area" localSheetId="0">'Plan indicativo A'!$A$1:$AY$44</definedName>
    <definedName name="_xlnm.Print_Area" localSheetId="2">'Plan indicativo A V.2'!$B$6:$AZ$43</definedName>
    <definedName name="_xlnm.Print_Area" localSheetId="4">'Seguim.Plan.Acción. V4'!$A$1:$AM$42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40" i="11" l="1"/>
  <c r="AA38" i="11" s="1"/>
  <c r="AA15" i="11" s="1"/>
  <c r="AA35" i="11"/>
  <c r="AE37" i="11"/>
  <c r="AA34" i="11"/>
  <c r="AA25" i="11" s="1"/>
  <c r="AA23" i="11"/>
  <c r="AA22" i="11"/>
  <c r="AA21" i="11" s="1"/>
  <c r="AA19" i="11"/>
  <c r="AA18" i="11"/>
  <c r="AA16" i="11" s="1"/>
  <c r="AW42" i="7" l="1"/>
  <c r="AN42" i="7"/>
  <c r="AE42" i="7"/>
  <c r="V42" i="7"/>
  <c r="AW41" i="7"/>
  <c r="AN41" i="7"/>
  <c r="AE41" i="7"/>
  <c r="V41" i="7"/>
  <c r="AW40" i="7"/>
  <c r="AN40" i="7"/>
  <c r="AE40" i="7"/>
  <c r="V40" i="7"/>
  <c r="AW39" i="7"/>
  <c r="AN39" i="7"/>
  <c r="AE39" i="7"/>
  <c r="V39" i="7"/>
  <c r="AW38" i="7"/>
  <c r="AN38" i="7"/>
  <c r="AE38" i="7"/>
  <c r="V38" i="7"/>
  <c r="AW37" i="7"/>
  <c r="AN37" i="7"/>
  <c r="AE37" i="7"/>
  <c r="V37" i="7"/>
  <c r="AW23" i="7"/>
  <c r="AN23" i="7"/>
  <c r="AE23" i="7"/>
  <c r="V23" i="7"/>
  <c r="AW22" i="7"/>
  <c r="AN22" i="7"/>
  <c r="AE22" i="7"/>
  <c r="V22" i="7"/>
  <c r="AW21" i="7"/>
  <c r="AN21" i="7"/>
  <c r="AE21" i="7"/>
  <c r="V21" i="7"/>
  <c r="AW20" i="7"/>
  <c r="AN20" i="7"/>
  <c r="AE20" i="7"/>
  <c r="V20" i="7"/>
  <c r="AW19" i="7"/>
  <c r="AN19" i="7"/>
  <c r="AE19" i="7"/>
  <c r="V19" i="7"/>
  <c r="AW18" i="7"/>
  <c r="AN18" i="7"/>
  <c r="AE18" i="7"/>
  <c r="V18" i="7"/>
  <c r="AW17" i="7"/>
  <c r="AN17" i="7"/>
  <c r="AE17" i="7"/>
  <c r="V17" i="7"/>
  <c r="AW16" i="7"/>
  <c r="AN16" i="7"/>
  <c r="AE16" i="7"/>
  <c r="V16" i="7"/>
  <c r="AW15" i="7"/>
  <c r="AN15" i="7"/>
  <c r="AE15" i="7"/>
  <c r="V15" i="7"/>
  <c r="AV43" i="5"/>
  <c r="AM43" i="5"/>
  <c r="AD43" i="5"/>
  <c r="U43" i="5"/>
  <c r="AV42" i="5"/>
  <c r="AM42" i="5"/>
  <c r="AD42" i="5"/>
  <c r="U42" i="5"/>
  <c r="AV41" i="5"/>
  <c r="AM41" i="5"/>
  <c r="AD41" i="5"/>
  <c r="U41" i="5"/>
  <c r="AV40" i="5"/>
  <c r="AM40" i="5"/>
  <c r="AD40" i="5"/>
  <c r="U40" i="5"/>
  <c r="AV39" i="5"/>
  <c r="AM39" i="5"/>
  <c r="AD39" i="5"/>
  <c r="U39" i="5"/>
  <c r="AV38" i="5"/>
  <c r="AM38" i="5"/>
  <c r="AD38" i="5"/>
  <c r="U38" i="5"/>
  <c r="AV24" i="5"/>
  <c r="AM24" i="5"/>
  <c r="AD24" i="5"/>
  <c r="U24" i="5"/>
  <c r="AV23" i="5"/>
  <c r="AM23" i="5"/>
  <c r="AD23" i="5"/>
  <c r="U23" i="5"/>
  <c r="AV22" i="5"/>
  <c r="AM22" i="5"/>
  <c r="AD22" i="5"/>
  <c r="U22" i="5"/>
  <c r="AV21" i="5"/>
  <c r="AM21" i="5"/>
  <c r="AD21" i="5"/>
  <c r="U21" i="5"/>
  <c r="AV20" i="5"/>
  <c r="AM20" i="5"/>
  <c r="AD20" i="5"/>
  <c r="U20" i="5"/>
  <c r="AV19" i="5"/>
  <c r="AM19" i="5"/>
  <c r="AD19" i="5"/>
  <c r="U19" i="5"/>
  <c r="AV18" i="5"/>
  <c r="AM18" i="5"/>
  <c r="AD18" i="5"/>
  <c r="U18" i="5"/>
  <c r="AV17" i="5"/>
  <c r="AM17" i="5"/>
  <c r="AD17" i="5"/>
  <c r="U17" i="5"/>
  <c r="AV16" i="5"/>
  <c r="AM16" i="5"/>
  <c r="AD16" i="5"/>
  <c r="U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USUARIO</author>
  </authors>
  <commentList>
    <comment ref="F8" authorId="0" shapeId="0" xr:uid="{00000000-0006-0000-0400-000001000000}">
      <text>
        <r>
          <rPr>
            <sz val="9"/>
            <color indexed="81"/>
            <rFont val="Tahoma"/>
            <family val="2"/>
          </rPr>
          <t>Dependencia: Nombre de la dependencia o entidad que presenta el plan de acción.</t>
        </r>
      </text>
    </comment>
    <comment ref="X8" authorId="1" shapeId="0" xr:uid="{00000000-0006-0000-0400-000002000000}">
      <text>
        <r>
          <rPr>
            <sz val="9"/>
            <color indexed="81"/>
            <rFont val="Tahoma"/>
            <family val="2"/>
          </rPr>
          <t>Línea Estratégica: Nombre de los componentes, retos, desafíos o áreas estratégicas del Plan de Desarrollo que condensan los principales objetivos.</t>
        </r>
      </text>
    </comment>
    <comment ref="AH8" authorId="0" shapeId="0" xr:uid="{00000000-0006-0000-0400-000003000000}">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shapeId="0" xr:uid="{00000000-0006-0000-0400-000004000000}">
      <text>
        <r>
          <rPr>
            <sz val="9"/>
            <color indexed="81"/>
            <rFont val="Tahoma"/>
            <family val="2"/>
          </rPr>
          <t>Tema: Corresponde a los temas abordados en cada línea estratégica. Ejemplo: Salud y Bienestar, Educación, Inclusión, Servicios Públicos Domiciliarios, etc.</t>
        </r>
      </text>
    </comment>
    <comment ref="W9" authorId="1" shapeId="0" xr:uid="{00000000-0006-0000-0400-000005000000}">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W10" authorId="0" shapeId="0" xr:uid="{00000000-0006-0000-0400-000006000000}">
      <text>
        <r>
          <rPr>
            <sz val="9"/>
            <color indexed="81"/>
            <rFont val="Tahoma"/>
            <family val="2"/>
          </rPr>
          <t>Elaborado por: Nombre de la persona que diligencia el formato de seguimiento al plan de acción.</t>
        </r>
      </text>
    </comment>
    <comment ref="C12" authorId="0" shapeId="0" xr:uid="{00000000-0006-0000-0400-000008000000}">
      <text>
        <r>
          <rPr>
            <sz val="9"/>
            <color indexed="81"/>
            <rFont val="Tahoma"/>
            <family val="2"/>
          </rPr>
          <t>Meta Plan de Desarrollo: recoge lo expuesto en el punto 7 del formato de formulación del plan de acción.</t>
        </r>
      </text>
    </comment>
    <comment ref="D12" authorId="0" shapeId="0" xr:uid="{00000000-0006-0000-0400-000009000000}">
      <text>
        <r>
          <rPr>
            <sz val="9"/>
            <color indexed="81"/>
            <rFont val="Tahoma"/>
            <family val="2"/>
          </rPr>
          <t>Tipo de Meta: Describe el tipo de meta que se está analizando: de producto o de resultado y recoge lo expuesto en el punto 8 del formato de formulación del plan de acción.</t>
        </r>
      </text>
    </comment>
    <comment ref="E12" authorId="0" shapeId="0" xr:uid="{00000000-0006-0000-0400-00000A000000}">
      <text>
        <r>
          <rPr>
            <sz val="9"/>
            <color indexed="81"/>
            <rFont val="Tahoma"/>
            <family val="2"/>
          </rPr>
          <t xml:space="preserve">Indicador de la Meta Plan de Desarrollo: Permite medir la cantidad y calidad de los productos o servicios previstos. </t>
        </r>
      </text>
    </comment>
    <comment ref="H12" authorId="0" shapeId="0" xr:uid="{00000000-0006-0000-0400-00000B000000}">
      <text>
        <r>
          <rPr>
            <sz val="8"/>
            <color indexed="81"/>
            <rFont val="Times New Roman"/>
            <family val="1"/>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N12" authorId="0" shapeId="0" xr:uid="{00000000-0006-0000-0400-00000C000000}">
      <text>
        <r>
          <rPr>
            <sz val="9"/>
            <color indexed="81"/>
            <rFont val="Tahoma"/>
            <family val="2"/>
          </rPr>
          <t xml:space="preserve">12. Resumen de logros alcanzados en la Meta (PDD y homologación): Es la descripción cuantitativa y detallada de lo que se ha cumplido de la meta en la vigencia hasta la fecha de corte con la ejecución de los distintos proyectos (detallando por municipio o localidad). </t>
        </r>
      </text>
    </comment>
    <comment ref="O12" authorId="0" shapeId="0" xr:uid="{00000000-0006-0000-0400-00000D000000}">
      <text>
        <r>
          <rPr>
            <sz val="9"/>
            <color indexed="81"/>
            <rFont val="Tahoma"/>
            <family val="2"/>
          </rPr>
          <t xml:space="preserve">13. Nombre del programa aprobado en el PDD: Básicamente, recoge el mismo nombre registrado en la columna 1.11 del formato de formulación del plan de acción. </t>
        </r>
      </text>
    </comment>
    <comment ref="P12" authorId="2" shapeId="0" xr:uid="{00000000-0006-0000-0400-00000E000000}">
      <text>
        <r>
          <rPr>
            <sz val="8"/>
            <color indexed="81"/>
            <rFont val="Times New Roman"/>
            <family val="1"/>
          </rPr>
          <t>14. Nombre del Programa según el MCPGP:  Orientado a Resultados, corresponde al nombre del programa homologado, según el Manual de Clasificación Programática del Gasto Público.</t>
        </r>
      </text>
    </comment>
    <comment ref="Q12" authorId="0" shapeId="0" xr:uid="{00000000-0006-0000-0400-00000F000000}">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AB12" authorId="0" shapeId="0" xr:uid="{00000000-0006-0000-0400-000010000000}">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L12" authorId="0" shapeId="0" xr:uid="{00000000-0006-0000-0400-00001100000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3" authorId="0" shapeId="0" xr:uid="{00000000-0006-0000-0400-000012000000}">
      <text>
        <r>
          <rPr>
            <sz val="9"/>
            <color indexed="81"/>
            <rFont val="Tahoma"/>
            <family val="2"/>
          </rPr>
          <t>Definición del indicador (recoge lo colocado en el punto 16 del formato del plan indicativo)</t>
        </r>
      </text>
    </comment>
    <comment ref="F13" authorId="0" shapeId="0" xr:uid="{00000000-0006-0000-0400-000013000000}">
      <text>
        <r>
          <rPr>
            <sz val="9"/>
            <color indexed="81"/>
            <rFont val="Arial Narrow"/>
            <family val="2"/>
          </rPr>
          <t xml:space="preserve">Vr. Inicial: El valor inicial del indicador debe manejarse en forma acumulada para las metas de incremento o reducción, a excepción de las metas de mantenimiento donde su valor es 0. (Ver punto 9 de la forma DEG-020). </t>
        </r>
      </text>
    </comment>
    <comment ref="G13" authorId="0" shapeId="0" xr:uid="{00000000-0006-0000-0400-000014000000}">
      <text>
        <r>
          <rPr>
            <sz val="8"/>
            <color indexed="81"/>
            <rFont val="Arial Narrow"/>
            <family val="2"/>
          </rPr>
          <t>Vr. Final: 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I13" authorId="0" shapeId="0" xr:uid="{00000000-0006-0000-0400-000015000000}">
      <text>
        <r>
          <rPr>
            <sz val="8"/>
            <color indexed="81"/>
            <rFont val="Times New Roman"/>
            <family val="1"/>
          </rPr>
          <t>Nombre del Indicador de Producto según el Catálogo de Productos de la MGA: Corresponde al Indicador de Producto homologado según Catálogo de Productos de la MGA</t>
        </r>
      </text>
    </comment>
    <comment ref="J13" authorId="0" shapeId="0" xr:uid="{00000000-0006-0000-0400-000016000000}">
      <text>
        <r>
          <rPr>
            <sz val="8"/>
            <color indexed="81"/>
            <rFont val="Times New Roman"/>
            <family val="1"/>
          </rPr>
          <t>Unidad de medida del indicador de producto según el Catálogo de Productos de la MGA: corresponde a la  Unidad de medida del indicador de producto homologado según el Catálogo de Productos de la MGA</t>
        </r>
      </text>
    </comment>
    <comment ref="K13" authorId="0" shapeId="0" xr:uid="{00000000-0006-0000-0400-000017000000}">
      <text>
        <r>
          <rPr>
            <sz val="9"/>
            <color indexed="81"/>
            <rFont val="Tahoma"/>
            <family val="2"/>
          </rPr>
          <t xml:space="preserve">Vr. Inicial: es el valor del indicador de producto homologado al comenzar la vigencia. </t>
        </r>
      </text>
    </comment>
    <comment ref="L13" authorId="0" shapeId="0" xr:uid="{00000000-0006-0000-0400-000018000000}">
      <text>
        <r>
          <rPr>
            <sz val="9"/>
            <color indexed="81"/>
            <rFont val="Tahoma"/>
            <family val="2"/>
          </rPr>
          <t>Vr. Final: Es el valor del indicador de producto homologado a la fecha de corte</t>
        </r>
      </text>
    </comment>
    <comment ref="M13" authorId="2" shapeId="0" xr:uid="{00000000-0006-0000-0400-000019000000}">
      <text>
        <r>
          <rPr>
            <sz val="9"/>
            <color indexed="81"/>
            <rFont val="Times New Roman"/>
            <family val="1"/>
          </rPr>
          <t xml:space="preserve">Av. Físico del indicador: Es el avance físico que hasta la fecha de corte presenta el indicador de producto homologado. Dependiendo del tipo de acumulación del indicador, se calculará el avance, que en términos generales consiste en dividir lo ejecutado entre lo programado. </t>
        </r>
        <r>
          <rPr>
            <sz val="9"/>
            <color indexed="81"/>
            <rFont val="Tahoma"/>
            <family val="2"/>
          </rPr>
          <t xml:space="preserve">
</t>
        </r>
      </text>
    </comment>
    <comment ref="Q13" authorId="0" shapeId="0" xr:uid="{00000000-0006-0000-0400-00001A000000}">
      <text>
        <r>
          <rPr>
            <sz val="9"/>
            <color indexed="81"/>
            <rFont val="Tahoma"/>
            <family val="2"/>
          </rPr>
          <t xml:space="preserve">Recursos propios de ingresos corrientes de libre destinación </t>
        </r>
      </text>
    </comment>
    <comment ref="R13" authorId="0" shapeId="0" xr:uid="{00000000-0006-0000-0400-00001B000000}">
      <text>
        <r>
          <rPr>
            <sz val="9"/>
            <color indexed="81"/>
            <rFont val="Tahoma"/>
            <family val="2"/>
          </rPr>
          <t xml:space="preserve">Recursos propios de destinación específica </t>
        </r>
      </text>
    </comment>
    <comment ref="S13" authorId="0" shapeId="0" xr:uid="{00000000-0006-0000-0400-00001C000000}">
      <text>
        <r>
          <rPr>
            <sz val="9"/>
            <color indexed="81"/>
            <rFont val="Tahoma"/>
            <family val="2"/>
          </rPr>
          <t xml:space="preserve">Sistema General de Participaciones </t>
        </r>
      </text>
    </comment>
    <comment ref="T13" authorId="0" shapeId="0" xr:uid="{00000000-0006-0000-0400-00001D000000}">
      <text>
        <r>
          <rPr>
            <sz val="9"/>
            <color indexed="81"/>
            <rFont val="Tahoma"/>
            <family val="2"/>
          </rPr>
          <t xml:space="preserve">Sistema General de Regalías </t>
        </r>
      </text>
    </comment>
    <comment ref="U13" authorId="0" shapeId="0" xr:uid="{00000000-0006-0000-0400-00001E000000}">
      <text>
        <r>
          <rPr>
            <sz val="9"/>
            <color indexed="81"/>
            <rFont val="Tahoma"/>
            <family val="2"/>
          </rPr>
          <t>Recursos  de cofinanciación</t>
        </r>
      </text>
    </comment>
    <comment ref="V13" authorId="0" shapeId="0" xr:uid="{00000000-0006-0000-0400-00001F000000}">
      <text>
        <r>
          <rPr>
            <sz val="9"/>
            <color indexed="81"/>
            <rFont val="Tahoma"/>
            <family val="2"/>
          </rPr>
          <t>Recursos del Crédito</t>
        </r>
      </text>
    </comment>
    <comment ref="W13" authorId="0" shapeId="0" xr:uid="{00000000-0006-0000-0400-000020000000}">
      <text>
        <r>
          <rPr>
            <sz val="9"/>
            <color indexed="81"/>
            <rFont val="Tahoma"/>
            <family val="2"/>
          </rPr>
          <t xml:space="preserve">Recursos provenientes de otras fuentes incorporados en el presupuesto </t>
        </r>
      </text>
    </comment>
    <comment ref="X13" authorId="0" shapeId="0" xr:uid="{00000000-0006-0000-0400-000021000000}">
      <text>
        <r>
          <rPr>
            <sz val="9"/>
            <color indexed="81"/>
            <rFont val="Tahoma"/>
            <family val="2"/>
          </rPr>
          <t xml:space="preserve">Suma de la inversión </t>
        </r>
      </text>
    </comment>
    <comment ref="Y13" authorId="0" shapeId="0" xr:uid="{00000000-0006-0000-0400-000022000000}">
      <text>
        <r>
          <rPr>
            <sz val="9"/>
            <color indexed="81"/>
            <rFont val="Tahoma"/>
            <family val="2"/>
          </rPr>
          <t>Recursos gestionados no incorporados en el presupuesto (GESTIONADOS, indicando Valor y Fuente)</t>
        </r>
      </text>
    </comment>
    <comment ref="AA13" authorId="0" shapeId="0" xr:uid="{00000000-0006-0000-0400-000023000000}">
      <text>
        <r>
          <rPr>
            <sz val="9"/>
            <color indexed="81"/>
            <rFont val="Tahoma"/>
            <family val="2"/>
          </rPr>
          <t xml:space="preserve">Recursos provenientes de las entidades descentralizadas </t>
        </r>
      </text>
    </comment>
    <comment ref="AB13" authorId="0" shapeId="0" xr:uid="{00000000-0006-0000-0400-000024000000}">
      <text>
        <r>
          <rPr>
            <sz val="9"/>
            <color indexed="81"/>
            <rFont val="Tahoma"/>
            <family val="2"/>
          </rPr>
          <t>Código BPIN: Corresponde al código con que se encuentra registrado el proyecto en el Banco de Programas y Proyectos Departamental.</t>
        </r>
      </text>
    </comment>
    <comment ref="AC13" authorId="0" shapeId="0" xr:uid="{00000000-0006-0000-0400-000025000000}">
      <text>
        <r>
          <rPr>
            <sz val="9"/>
            <color indexed="81"/>
            <rFont val="Tahoma"/>
            <family val="2"/>
          </rPr>
          <t>Nombre del proyecto(s) y/o acción(es): Unidad operacional a través de la cual se materializan las metas de producto del Plan de Desarrollo.</t>
        </r>
      </text>
    </comment>
    <comment ref="AD13" authorId="0" shapeId="0" xr:uid="{00000000-0006-0000-0400-00002600000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AE13" authorId="0" shapeId="0" xr:uid="{00000000-0006-0000-0400-000027000000}">
      <text>
        <r>
          <rPr>
            <sz val="9"/>
            <color indexed="81"/>
            <rFont val="Tahoma"/>
            <family val="2"/>
          </rPr>
          <t xml:space="preserve">Valor Proyecto(s)/Acción(es): Corresponde al valor asignado al proyecto o ejecución de una acción. </t>
        </r>
      </text>
    </comment>
    <comment ref="AF13" authorId="0" shapeId="0" xr:uid="{00000000-0006-0000-0400-00002800000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G13" authorId="0" shapeId="0" xr:uid="{00000000-0006-0000-0400-00002900000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H13" authorId="0" shapeId="0" xr:uid="{00000000-0006-0000-0400-00002A00000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I13" authorId="0" shapeId="0" xr:uid="{00000000-0006-0000-0400-00002B000000}">
      <text>
        <r>
          <rPr>
            <sz val="9"/>
            <color indexed="81"/>
            <rFont val="Tahoma"/>
            <family val="2"/>
          </rPr>
          <t xml:space="preserve">Registro Pres./Año: corresponde a(l)(los) registro(s) que se ha(n) generado para ejecutar los contratos a través de los cuales se ejecutan los proyectos.  </t>
        </r>
      </text>
    </comment>
    <comment ref="AJ13" authorId="0" shapeId="0" xr:uid="{00000000-0006-0000-0400-00002C00000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K13" authorId="0" shapeId="0" xr:uid="{00000000-0006-0000-0400-00002D000000}">
      <text>
        <r>
          <rPr>
            <sz val="9"/>
            <color indexed="81"/>
            <rFont val="Tahoma"/>
            <family val="2"/>
          </rPr>
          <t xml:space="preserve">Av. Financiero Proyecto(s)/Acción(es)(%): Es el  valor de lo que hasta la fecha de corte se ha ejecutado respecto del costo total presupuestado en 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s>
  <commentList>
    <comment ref="F8" authorId="0" shapeId="0" xr:uid="{C378847A-ECA6-4990-B083-AE0F15EE4165}">
      <text>
        <r>
          <rPr>
            <sz val="9"/>
            <color indexed="81"/>
            <rFont val="Tahoma"/>
            <family val="2"/>
          </rPr>
          <t>Dependencia: Nombre de la dependencia o entidad que presenta el plan de acción.</t>
        </r>
      </text>
    </comment>
    <comment ref="R8" authorId="1" shapeId="0" xr:uid="{5F0BCF8B-EA14-468F-BB72-1F4F1EEB4824}">
      <text>
        <r>
          <rPr>
            <sz val="9"/>
            <color indexed="81"/>
            <rFont val="Tahoma"/>
            <family val="2"/>
          </rPr>
          <t>Línea Estratégica: Nombre de los componentes, retos, desafíos o áreas estratégicas del Plan de Desarrollo que condensan los principales objetivos.</t>
        </r>
      </text>
    </comment>
    <comment ref="AC8" authorId="0" shapeId="0" xr:uid="{FD99D47C-8F0F-43E5-AA5E-0C0848712C71}">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shapeId="0" xr:uid="{2E2A3BA5-658B-4BF7-BC00-374FA3718382}">
      <text>
        <r>
          <rPr>
            <sz val="9"/>
            <color indexed="81"/>
            <rFont val="Tahoma"/>
            <family val="2"/>
          </rPr>
          <t>Tema: Corresponde a los temas abordados en cada línea estratégica. Ejemplo: Salud y Bienestar, Educación, Inclusión, Servicios Públicos Domiciliarios, etc.</t>
        </r>
      </text>
    </comment>
    <comment ref="Q9" authorId="1" shapeId="0" xr:uid="{DCB5ADF4-516D-41D9-984A-2E95F7EFDCBC}">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G10" authorId="0" shapeId="0" xr:uid="{299C8785-9F36-490E-8EA4-39A1B5A3179A}">
      <text>
        <r>
          <rPr>
            <sz val="9"/>
            <color indexed="81"/>
            <rFont val="Tahoma"/>
            <family val="2"/>
          </rPr>
          <t>Elaborado por: Nombre de la persona que diligencia el formato de seguimiento al plan de acción.</t>
        </r>
      </text>
    </comment>
    <comment ref="Q10" authorId="1" shapeId="0" xr:uid="{A53D3014-EADE-4D03-9A57-96F986F4565C}">
      <text>
        <r>
          <rPr>
            <sz val="9"/>
            <color indexed="81"/>
            <rFont val="Tahoma"/>
            <family val="2"/>
          </rPr>
          <t>Responsable: Corresponde a la persona que está a cargo de la dependencia o entidad.</t>
        </r>
      </text>
    </comment>
    <comment ref="C12" authorId="0" shapeId="0" xr:uid="{7E69D557-8A56-41E1-B980-B785B503489E}">
      <text>
        <r>
          <rPr>
            <sz val="9"/>
            <color indexed="81"/>
            <rFont val="Tahoma"/>
            <family val="2"/>
          </rPr>
          <t>Meta Plan de Desarrollo: recoge lo expuesto en el punto 7 del formato de formulación del plan de acción.</t>
        </r>
      </text>
    </comment>
    <comment ref="D12" authorId="0" shapeId="0" xr:uid="{A55D0C20-9A7A-4B6A-867A-C655F859A462}">
      <text>
        <r>
          <rPr>
            <sz val="9"/>
            <color indexed="81"/>
            <rFont val="Tahoma"/>
            <family val="2"/>
          </rPr>
          <t>Tipo de Meta: Describe el tipo de meta que se está analizando: de producto o de resultado y recoge lo expuesto en el punto 8 del formato de formulación del plan de acción.</t>
        </r>
      </text>
    </comment>
    <comment ref="E12" authorId="0" shapeId="0" xr:uid="{9A741DB0-80B1-4449-A6FF-1140C64D314C}">
      <text>
        <r>
          <rPr>
            <sz val="9"/>
            <color indexed="81"/>
            <rFont val="Tahoma"/>
            <family val="2"/>
          </rPr>
          <t xml:space="preserve">Indicador de la Meta Plan de Desarrollo: Permite medir la cantidad y calidad de los productos o servicios previstos. </t>
        </r>
      </text>
    </comment>
    <comment ref="H12" authorId="0" shapeId="0" xr:uid="{3556454F-95BB-46D2-9389-3C6135CF9994}">
      <text>
        <r>
          <rPr>
            <sz val="9"/>
            <color indexed="81"/>
            <rFont val="Tahoma"/>
            <family val="2"/>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I12" authorId="0" shapeId="0" xr:uid="{2B3B5913-ABF0-41C5-96EB-1E5B881955CD}">
      <text>
        <r>
          <rPr>
            <sz val="9"/>
            <color indexed="81"/>
            <rFont val="Tahoma"/>
            <family val="2"/>
          </rPr>
          <t xml:space="preserve">Resumen de logros alcanzados en la Meta PDD: Es la descripción cuantitativa y detallada de lo que se ha cumplido de la meta en la vigencia hasta la fecha de corte con la ejecución de los distintos proyectos (detallando por municipio o localidad). </t>
        </r>
      </text>
    </comment>
    <comment ref="J12" authorId="0" shapeId="0" xr:uid="{D953E40C-B9C5-47DA-A140-1DAF462122E5}">
      <text>
        <r>
          <rPr>
            <sz val="9"/>
            <color indexed="81"/>
            <rFont val="Tahoma"/>
            <family val="2"/>
          </rPr>
          <t xml:space="preserve">Programa: Básicamente, recoge el mismo nombre registrado en la columna 10 del formato de formulación del plan de acción. </t>
        </r>
      </text>
    </comment>
    <comment ref="K12" authorId="0" shapeId="0" xr:uid="{459EBC33-51A6-4371-BF04-94C35F97ADAA}">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2" authorId="0" shapeId="0" xr:uid="{F35B7C37-605E-4A6A-9DB9-83D13EE1D627}">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G12" authorId="0" shapeId="0" xr:uid="{A692B09A-6DE0-458D-B586-2A562CA68D16}">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3" authorId="0" shapeId="0" xr:uid="{F7A2E630-33DF-498B-9C95-DEECBAC57938}">
      <text>
        <r>
          <rPr>
            <sz val="9"/>
            <color indexed="81"/>
            <rFont val="Tahoma"/>
            <family val="2"/>
          </rPr>
          <t>Definición del indicador (recoge lo colocado en el punto 8 del formato del plan indicativo)</t>
        </r>
      </text>
    </comment>
    <comment ref="F13" authorId="0" shapeId="0" xr:uid="{03BA3ABC-47EC-4869-8BB7-77DD8D39A8B2}">
      <text>
        <r>
          <rPr>
            <sz val="9"/>
            <color indexed="81"/>
            <rFont val="Tahoma"/>
            <family val="2"/>
          </rPr>
          <t xml:space="preserve">El valor inicial del indicador debe manejarse en forma acumulada para las metas de incremento o reducción, a excepción de las metas de mantenimiento donde su valor es 0. (Ver punto 9 de la forma DEG-020). </t>
        </r>
      </text>
    </comment>
    <comment ref="G13" authorId="0" shapeId="0" xr:uid="{810EE30B-D8E0-47B5-A2D1-81C0AA3E014F}">
      <text>
        <r>
          <rPr>
            <sz val="9"/>
            <color indexed="81"/>
            <rFont val="Tahoma"/>
            <family val="2"/>
          </rPr>
          <t>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K13" authorId="0" shapeId="0" xr:uid="{371E80AD-B736-4D70-88CD-37C795A4924F}">
      <text>
        <r>
          <rPr>
            <sz val="9"/>
            <color indexed="81"/>
            <rFont val="Tahoma"/>
            <family val="2"/>
          </rPr>
          <t xml:space="preserve">Recursos propios de ingresos corrientes de libre destinación </t>
        </r>
      </text>
    </comment>
    <comment ref="L13" authorId="0" shapeId="0" xr:uid="{7F1938A1-924F-47E3-8CA8-F965A7F1AC01}">
      <text>
        <r>
          <rPr>
            <sz val="9"/>
            <color indexed="81"/>
            <rFont val="Tahoma"/>
            <family val="2"/>
          </rPr>
          <t xml:space="preserve">Recursos propios de destinación específica </t>
        </r>
      </text>
    </comment>
    <comment ref="M13" authorId="0" shapeId="0" xr:uid="{5253EA56-51DD-4A7B-96B9-92DB9FFD4336}">
      <text>
        <r>
          <rPr>
            <sz val="9"/>
            <color indexed="81"/>
            <rFont val="Tahoma"/>
            <family val="2"/>
          </rPr>
          <t xml:space="preserve">Sistema General de Participaciones </t>
        </r>
      </text>
    </comment>
    <comment ref="N13" authorId="0" shapeId="0" xr:uid="{A67D4D0A-BD2F-4F53-AC0A-7F436E624BCC}">
      <text>
        <r>
          <rPr>
            <sz val="9"/>
            <color indexed="81"/>
            <rFont val="Tahoma"/>
            <family val="2"/>
          </rPr>
          <t xml:space="preserve">Sistema General de Regalías </t>
        </r>
      </text>
    </comment>
    <comment ref="O13" authorId="0" shapeId="0" xr:uid="{DA342566-FBE5-4B42-AB16-006F97753C17}">
      <text>
        <r>
          <rPr>
            <sz val="9"/>
            <color indexed="81"/>
            <rFont val="Tahoma"/>
            <family val="2"/>
          </rPr>
          <t>Recursos  de cofinanciación</t>
        </r>
      </text>
    </comment>
    <comment ref="P13" authorId="0" shapeId="0" xr:uid="{F67A7677-02FA-4498-8081-841E7CAE047C}">
      <text>
        <r>
          <rPr>
            <sz val="9"/>
            <color indexed="81"/>
            <rFont val="Tahoma"/>
            <family val="2"/>
          </rPr>
          <t>Recursos del Crédito</t>
        </r>
      </text>
    </comment>
    <comment ref="Q13" authorId="0" shapeId="0" xr:uid="{00D730D9-E758-47E5-BB11-DECEA2159E61}">
      <text>
        <r>
          <rPr>
            <sz val="9"/>
            <color indexed="81"/>
            <rFont val="Tahoma"/>
            <family val="2"/>
          </rPr>
          <t xml:space="preserve">Recursos provenientes de otras fuentes incorporados en el presupuesto </t>
        </r>
      </text>
    </comment>
    <comment ref="R13" authorId="0" shapeId="0" xr:uid="{37243397-00A3-41E9-8898-4B8B6C2C4FC1}">
      <text>
        <r>
          <rPr>
            <sz val="9"/>
            <color indexed="81"/>
            <rFont val="Tahoma"/>
            <family val="2"/>
          </rPr>
          <t xml:space="preserve">Suma de la inversión </t>
        </r>
      </text>
    </comment>
    <comment ref="S13" authorId="0" shapeId="0" xr:uid="{F8EC87F3-DA09-46E4-B020-8183E9A618FD}">
      <text>
        <r>
          <rPr>
            <sz val="9"/>
            <color indexed="81"/>
            <rFont val="Tahoma"/>
            <family val="2"/>
          </rPr>
          <t xml:space="preserve">Funcionamiento: en caso que la meta se haya realizado mediante una acción que no demande recursos del presupuesto de inversión se debe estimar el valor de los gastos de funcionamiento en que se incurrió para llevarla a cabo. </t>
        </r>
      </text>
    </comment>
    <comment ref="T13" authorId="0" shapeId="0" xr:uid="{EA05373D-26AE-45B7-A5BE-1635A2F9A181}">
      <text>
        <r>
          <rPr>
            <sz val="9"/>
            <color indexed="81"/>
            <rFont val="Tahoma"/>
            <family val="2"/>
          </rPr>
          <t>Recursos gestionados no incorporados en el presupuesto (GESTIONADOS, indicando Valor y Fuente)</t>
        </r>
      </text>
    </comment>
    <comment ref="V13" authorId="0" shapeId="0" xr:uid="{D5F8EE31-9814-4D00-9D8F-AB68214FC0F6}">
      <text>
        <r>
          <rPr>
            <sz val="9"/>
            <color indexed="81"/>
            <rFont val="Tahoma"/>
            <family val="2"/>
          </rPr>
          <t xml:space="preserve">Recursos provenientes de las entidades descentralizadas </t>
        </r>
      </text>
    </comment>
    <comment ref="W13" authorId="0" shapeId="0" xr:uid="{CBD0D0ED-AF2A-4267-8E95-F713CA934252}">
      <text>
        <r>
          <rPr>
            <sz val="9"/>
            <color indexed="81"/>
            <rFont val="Tahoma"/>
            <family val="2"/>
          </rPr>
          <t>Código BPIN: Corresponde al código con que se encuentra registrado el proyecto en el Banco de Programas y Proyectos Departamental.</t>
        </r>
      </text>
    </comment>
    <comment ref="X13" authorId="0" shapeId="0" xr:uid="{7DF3FAEC-BB96-4D5F-BAA2-B921B60B1E63}">
      <text>
        <r>
          <rPr>
            <sz val="9"/>
            <color indexed="81"/>
            <rFont val="Tahoma"/>
            <family val="2"/>
          </rPr>
          <t>Nombre del proyecto(s) y/o acción(es): Unidad operacional a través de la cual se materializan las metas de producto del Plan de Desarrollo.</t>
        </r>
      </text>
    </comment>
    <comment ref="Y13" authorId="0" shapeId="0" xr:uid="{4B2020D8-D09E-4530-9A1A-AC8D8A048A91}">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Z13" authorId="0" shapeId="0" xr:uid="{3E0D7EBE-4C5E-4B33-891A-59AF61897DFA}">
      <text>
        <r>
          <rPr>
            <sz val="9"/>
            <color indexed="81"/>
            <rFont val="Tahoma"/>
            <family val="2"/>
          </rPr>
          <t xml:space="preserve">Valor Proyecto(s)/Acción(es): Corresponde al valor asignado al proyecto o ejecución de una acción. </t>
        </r>
      </text>
    </comment>
    <comment ref="AA13" authorId="0" shapeId="0" xr:uid="{6B7D57BA-2AA7-4B36-99A7-B2A5F2DEC49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B13" authorId="0" shapeId="0" xr:uid="{EDAEED4B-5853-4A7F-B8C5-EC28A11E992D}">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C13" authorId="0" shapeId="0" xr:uid="{3A0F31BB-308B-40EE-970B-8C09D35AC2C1}">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D13" authorId="0" shapeId="0" xr:uid="{1601A811-920A-46AE-860F-EA9EE5684A6B}">
      <text>
        <r>
          <rPr>
            <sz val="9"/>
            <color indexed="81"/>
            <rFont val="Tahoma"/>
            <family val="2"/>
          </rPr>
          <t xml:space="preserve">Registro Pres./Año: corresponde a(l)(los) registro(s) que se ha(n) generado para ejecutar los contratos a través de los cuales se ejecutan los proyectos.  </t>
        </r>
      </text>
    </comment>
    <comment ref="AE13" authorId="0" shapeId="0" xr:uid="{3234C9E9-2577-421B-A8DB-B2F7C038103A}">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F13" authorId="0" shapeId="0" xr:uid="{21F34D5F-4FE4-47A2-A2A3-D21860D6C767}">
      <text>
        <r>
          <rPr>
            <sz val="9"/>
            <color indexed="81"/>
            <rFont val="Tahoma"/>
            <family val="2"/>
          </rPr>
          <t xml:space="preserve">Av. Financiero Proyecto(s)/Acción(es)(%): Es el  valor de lo que hasta la fecha de corte se ha ejecutado respecto del costo total presupuestado en el proyecto. </t>
        </r>
      </text>
    </comment>
  </commentList>
</comments>
</file>

<file path=xl/sharedStrings.xml><?xml version="1.0" encoding="utf-8"?>
<sst xmlns="http://schemas.openxmlformats.org/spreadsheetml/2006/main" count="732" uniqueCount="353">
  <si>
    <t>DEPARTAMENTO DEL ATLÁNTICO</t>
  </si>
  <si>
    <t>SGP</t>
  </si>
  <si>
    <t>RP</t>
  </si>
  <si>
    <t>SGR</t>
  </si>
  <si>
    <t>Crédito</t>
  </si>
  <si>
    <t>Fuente</t>
  </si>
  <si>
    <t xml:space="preserve">Cofinanciación </t>
  </si>
  <si>
    <t>Forma DEG-024 Parte A</t>
  </si>
  <si>
    <t xml:space="preserve">PLAN INDICATIVO </t>
  </si>
  <si>
    <t xml:space="preserve">1.1 EJE: </t>
  </si>
  <si>
    <t>1.2 FECHA DE ELABORACIÓN</t>
  </si>
  <si>
    <t xml:space="preserve">1.3 DEPENDENCIA: </t>
  </si>
  <si>
    <t>1.4 PROGRAMA</t>
  </si>
  <si>
    <t>1.5 OBJETIVO</t>
  </si>
  <si>
    <t>1.6 Meta del Plan de Desarrollo</t>
  </si>
  <si>
    <t>1,7 Tipo de Meta</t>
  </si>
  <si>
    <t xml:space="preserve">1.8 Definición del Indicador </t>
  </si>
  <si>
    <t>1.9 Línea de base mr</t>
  </si>
  <si>
    <t>1.10 Línea de base mp</t>
  </si>
  <si>
    <t>1.11 Anualización de la meta PDD (valores del indicador)</t>
  </si>
  <si>
    <t>1.12 Sector</t>
  </si>
  <si>
    <t>1.13 Código FUT</t>
  </si>
  <si>
    <t>1.14 Recursos asignados Meta PDD (Millones de pesos)</t>
  </si>
  <si>
    <t>Otros  (Incorporados al Presupuesto)</t>
  </si>
  <si>
    <t>Total Inversión</t>
  </si>
  <si>
    <t xml:space="preserve"> GESTIONADOS (no incorporados al presupuesto)</t>
  </si>
  <si>
    <t>A1</t>
  </si>
  <si>
    <t>A2</t>
  </si>
  <si>
    <t>A3</t>
  </si>
  <si>
    <t>A4</t>
  </si>
  <si>
    <t xml:space="preserve"> Vr</t>
  </si>
  <si>
    <t>Forma DEG-024 Parte B</t>
  </si>
  <si>
    <t>1.2 FECHA DE ELABORACION:</t>
  </si>
  <si>
    <t>1.5 
OBJETIVO</t>
  </si>
  <si>
    <t>1.6 
Meta del Plan de Desarrollo</t>
  </si>
  <si>
    <t>1.7 Tipo de Meta</t>
  </si>
  <si>
    <t>1.15 Población beneficiada con la meta PDD</t>
  </si>
  <si>
    <t>1. 16 Objetivos de Desarrollo Sostenible (ODS)</t>
  </si>
  <si>
    <t xml:space="preserve"> 1era Infancia</t>
  </si>
  <si>
    <t xml:space="preserve"> Infancia</t>
  </si>
  <si>
    <t xml:space="preserve"> Adolescencia</t>
  </si>
  <si>
    <t xml:space="preserve"> Juventud</t>
  </si>
  <si>
    <t xml:space="preserve"> Adulto</t>
  </si>
  <si>
    <t>Adulto mayor</t>
  </si>
  <si>
    <t>Mujer</t>
  </si>
  <si>
    <t xml:space="preserve"> Víctimas del conflicto armado</t>
  </si>
  <si>
    <t xml:space="preserve"> PcD</t>
  </si>
  <si>
    <t>LGTBI</t>
  </si>
  <si>
    <t>Pueblos indigenas</t>
  </si>
  <si>
    <t xml:space="preserve"> Comunidades Negras, Afrocolombianas, Palenqueras y Raizales</t>
  </si>
  <si>
    <t>ROM</t>
  </si>
  <si>
    <t xml:space="preserve"> Pobreza Extrema (Red Unido)</t>
  </si>
  <si>
    <t>Familia</t>
  </si>
  <si>
    <t>Toda la Población</t>
  </si>
  <si>
    <t>Otros</t>
  </si>
  <si>
    <t>1.16-1  Fin de la Pobreza</t>
  </si>
  <si>
    <t>1.16-2 Hambre cero</t>
  </si>
  <si>
    <t>1.16-3  Salud y bienestar</t>
  </si>
  <si>
    <t>1.16-4  Educación de calidad</t>
  </si>
  <si>
    <t>1.16-5 Igualdad de género</t>
  </si>
  <si>
    <t>1.16-7 Energía asequible y no contaminante</t>
  </si>
  <si>
    <t>1.16-9 Industria, innovación e Infraestructuras</t>
  </si>
  <si>
    <t>1.16-10 Reducción de las desigualdades</t>
  </si>
  <si>
    <t>‘1.16-13 Combatir el cambio climático</t>
  </si>
  <si>
    <t xml:space="preserve"> ‘1.16-14 Océanos, mares y recursos marinos</t>
  </si>
  <si>
    <t>‘1.16-17 Alianzas para lograr los objetivos</t>
  </si>
  <si>
    <t>1.16-8 Trabajo decente y
 crecimiento Economía</t>
  </si>
  <si>
    <t>‘1.16-12 Producción y consumo
 responsable</t>
  </si>
  <si>
    <t>‘1.16-11 Ciudades y
 comunidades sostenibles</t>
  </si>
  <si>
    <t>1.16-6 Agua limpia y
 saneamiento</t>
  </si>
  <si>
    <t>‘1.16-15 Medio ambiente, vida
de ecosistema terrestre</t>
  </si>
  <si>
    <t>‘1.16-16 Paz,  justicia e instituciones sólidas</t>
  </si>
  <si>
    <t>Secretaria de Planeacion</t>
  </si>
  <si>
    <t>VERSION</t>
  </si>
  <si>
    <t>002</t>
  </si>
  <si>
    <t>FECHA DE APROBACION</t>
  </si>
  <si>
    <t>,</t>
  </si>
  <si>
    <t xml:space="preserve">FORMATO DE ANUALIZACION DE METAS DEL PLAN DE DESARROLLO </t>
  </si>
  <si>
    <t>RPCLD</t>
  </si>
  <si>
    <t>RPDE</t>
  </si>
  <si>
    <t>Otras fuentes  (Incorporadas al Presupuesto)</t>
  </si>
  <si>
    <t>1.3 TEMA:</t>
  </si>
  <si>
    <t>VIGENCIA:</t>
  </si>
  <si>
    <t>1.6 RESPONSABLE:</t>
  </si>
  <si>
    <t>1.9 Indicador de la Meta PDD</t>
  </si>
  <si>
    <t>Definición</t>
  </si>
  <si>
    <t>Vr. 
Inicial</t>
  </si>
  <si>
    <t>Vr. 
Final</t>
  </si>
  <si>
    <t>Entes 
descentralizados</t>
  </si>
  <si>
    <t>SEGUIMIENTO DEL PLAN DE ACCIÓN DESDE LAS ACTIVIDADES Y PROYECTOS ENMARCADOS EN EL PLAN DE DESARROLLO</t>
  </si>
  <si>
    <t>1.1 DEPENDENCIA:</t>
  </si>
  <si>
    <r>
      <t xml:space="preserve">1.2 LÍNEA ESTRATÉGICA: </t>
    </r>
    <r>
      <rPr>
        <sz val="10"/>
        <rFont val="Arial"/>
        <family val="2"/>
      </rPr>
      <t xml:space="preserve"> </t>
    </r>
  </si>
  <si>
    <t>1.4 FECHA DE CORTE:</t>
  </si>
  <si>
    <t>1.7 Meta Plan de Desarrollo</t>
  </si>
  <si>
    <t>1.8 Tipo de Meta</t>
  </si>
  <si>
    <t xml:space="preserve">1.10 Av. Físico Meta PDD </t>
  </si>
  <si>
    <t>1.11 Información por homologación según el Catálogo de Productos de la MGA</t>
  </si>
  <si>
    <t xml:space="preserve">Av. Físico del indicador </t>
  </si>
  <si>
    <t>Código BPIN</t>
  </si>
  <si>
    <t>Nombre Proyecto(s) y/o Acción(es)</t>
  </si>
  <si>
    <t>Meta Proyecto(s)/Acción(es)</t>
  </si>
  <si>
    <t>Valor Proyecto(s)/ Acción(es)</t>
  </si>
  <si>
    <t>Actividades propuestas Proyecto(s) y/o Acción(es)</t>
  </si>
  <si>
    <t>Actividades ejecutadas Proyecto(s) y/o Acción(es)</t>
  </si>
  <si>
    <t>Art.Pres./Año</t>
  </si>
  <si>
    <t xml:space="preserve"> Registro Pres./Año</t>
  </si>
  <si>
    <t>Av. Físico Proyecto(s)/Acción(es) (%)</t>
  </si>
  <si>
    <t>Av. Finan. Proyecto(s)/Acción(es) (%)</t>
  </si>
  <si>
    <t>MP1.1</t>
  </si>
  <si>
    <t>MP1.2</t>
  </si>
  <si>
    <t xml:space="preserve">1.15 Total recursos comprometidos Meta PDD </t>
  </si>
  <si>
    <t>1.16 Proyecto(s) y/o acción(es)</t>
  </si>
  <si>
    <t>1.17 Observaciones</t>
  </si>
  <si>
    <t>1.12
Resumen de logros alcanzados en la Meta (PDD y homologación)</t>
  </si>
  <si>
    <t>1.13 Nombre del programa aprobado en el PDD</t>
  </si>
  <si>
    <t>1.14 Nombre del Programa según el MCPGP</t>
  </si>
  <si>
    <t>Secretaría de Planeación</t>
  </si>
  <si>
    <t>VERSIÓN</t>
  </si>
  <si>
    <t>FECHA DE APROBACIÓN</t>
  </si>
  <si>
    <t xml:space="preserve"> Unidad de medida del indicador de producto según el Catálogo de Productos de la MGA</t>
  </si>
  <si>
    <t xml:space="preserve"> Nombre del Indicador de Producto según el Catálogo de Productos de la MGA</t>
  </si>
  <si>
    <t>a</t>
  </si>
  <si>
    <t>b</t>
  </si>
  <si>
    <t>c</t>
  </si>
  <si>
    <t>d</t>
  </si>
  <si>
    <t>e</t>
  </si>
  <si>
    <t>MR1</t>
  </si>
  <si>
    <t>$</t>
  </si>
  <si>
    <t>xx</t>
  </si>
  <si>
    <t>$proy1</t>
  </si>
  <si>
    <t>$proy2</t>
  </si>
  <si>
    <t>$proy3</t>
  </si>
  <si>
    <t>$proy4</t>
  </si>
  <si>
    <t>$proy5</t>
  </si>
  <si>
    <t>%</t>
  </si>
  <si>
    <t>Programa 1</t>
  </si>
  <si>
    <t>proy1</t>
  </si>
  <si>
    <t>proy2</t>
  </si>
  <si>
    <t>proy3</t>
  </si>
  <si>
    <t>proy4</t>
  </si>
  <si>
    <t>proy5</t>
  </si>
  <si>
    <t>proy6</t>
  </si>
  <si>
    <t>1.5 ELABORADO POR:</t>
  </si>
  <si>
    <t>x</t>
  </si>
  <si>
    <t>xxx</t>
  </si>
  <si>
    <t>xx/20</t>
  </si>
  <si>
    <t>$proy6</t>
  </si>
  <si>
    <t>=a+b+c+d+e+g</t>
  </si>
  <si>
    <t>= +Q21+Q22+Q23</t>
  </si>
  <si>
    <t>= +S21+S22+S23</t>
  </si>
  <si>
    <t>= +U21+U22+U23</t>
  </si>
  <si>
    <t>=a+b+c</t>
  </si>
  <si>
    <t>= +V21+V22+V23</t>
  </si>
  <si>
    <t>=d+e+g</t>
  </si>
  <si>
    <t>g</t>
  </si>
  <si>
    <t>003</t>
  </si>
  <si>
    <t>1.3 ELABORADO POR:</t>
  </si>
  <si>
    <t>1.11
Resumen de logros alcanzados en la Meta PDD</t>
  </si>
  <si>
    <t>1.12 Programa</t>
  </si>
  <si>
    <t xml:space="preserve">1.13 Total recursos comprometidos Meta PDD </t>
  </si>
  <si>
    <t>1.14 Proyecto(s) y/o acción(es)</t>
  </si>
  <si>
    <t>1.15 Observaciones</t>
  </si>
  <si>
    <t>Funcionamiento</t>
  </si>
  <si>
    <t>´=K20+K24</t>
  </si>
  <si>
    <t>´=L20+L24</t>
  </si>
  <si>
    <t>´=M20+M24</t>
  </si>
  <si>
    <t>´=N20+N24</t>
  </si>
  <si>
    <t>´=O20+O24</t>
  </si>
  <si>
    <t>´=P20+P24</t>
  </si>
  <si>
    <t>´=Q20+Q24</t>
  </si>
  <si>
    <t>= k19+l19+m19+n19+O19+P19+Q19</t>
  </si>
  <si>
    <t>´=S20+S24</t>
  </si>
  <si>
    <t>´=T20+T24</t>
  </si>
  <si>
    <t>´=J20+J24</t>
  </si>
  <si>
    <t>= +K21+K22+K23</t>
  </si>
  <si>
    <t>= +L21+L22+L23</t>
  </si>
  <si>
    <t>= +M21+M22+M23</t>
  </si>
  <si>
    <t>= +N21+N22+N23</t>
  </si>
  <si>
    <t>= +O21+O22+O23</t>
  </si>
  <si>
    <t>= +P21+P22+P23</t>
  </si>
  <si>
    <t>= k20+l20+m20+n20+O20+P20+Q20</t>
  </si>
  <si>
    <t>= k21+l21+m21+n21+O21+P21+Q21</t>
  </si>
  <si>
    <t>= k22+l22+m22+n22+O22+P22+Q22</t>
  </si>
  <si>
    <t>= k23+l23+m23+n23+O23+P23+Q23</t>
  </si>
  <si>
    <t>= +K25+K26+K27</t>
  </si>
  <si>
    <t>= +L25+L26+L27</t>
  </si>
  <si>
    <t>= +M25+M26+M27</t>
  </si>
  <si>
    <t>= +N25+N26+N27</t>
  </si>
  <si>
    <t>= +O25+O26+O27</t>
  </si>
  <si>
    <t>= +P25+P26+P27</t>
  </si>
  <si>
    <t>= +Q25+Q26+Q27</t>
  </si>
  <si>
    <t>= k24+l24+m24+n24+O24+P24+Q24</t>
  </si>
  <si>
    <t>= +S25+S26+S27</t>
  </si>
  <si>
    <t>= +T25+T26+T27</t>
  </si>
  <si>
    <t>= +V25+V26+V27</t>
  </si>
  <si>
    <t>= k25+l25+m25+n25+O25+P25+Q25</t>
  </si>
  <si>
    <t>= k26+l26+m26+n26+O26+P26+Q26</t>
  </si>
  <si>
    <t>= k27+l27+m27+n27+O27+P27+Q27</t>
  </si>
  <si>
    <t>004</t>
  </si>
  <si>
    <t>INSTITUTO DE TRÁNSITO DEL ATLÁNTICO</t>
  </si>
  <si>
    <t>PUERTAS ABIERTAS</t>
  </si>
  <si>
    <t>SUSANA CADAVID BARROSPAEZ</t>
  </si>
  <si>
    <t>INSTITUTCIONALIDAD</t>
  </si>
  <si>
    <t>Incrementar en un 1%  los tramites realizados en el Instituto de Transito del Atlántico (RNA,RNC, RNMA, RNRS y otros)</t>
  </si>
  <si>
    <t>Tramites realizados en el Instituto de Transito del Atlántico</t>
  </si>
  <si>
    <t xml:space="preserve">Desarrollar e Implementar un programa integral de gestión comercial  </t>
  </si>
  <si>
    <t xml:space="preserve">Sistemas de gestión comercial del Instituto de Transito del Atlántico implementado  </t>
  </si>
  <si>
    <t xml:space="preserve">Fortalecimiento de la gestión y dirección del Sector Transporte </t>
  </si>
  <si>
    <t>Servicios de información implementados</t>
  </si>
  <si>
    <t>Número</t>
  </si>
  <si>
    <t>Se realizo la vinculación de 3 asesores comerciales que permitiran la captacion de clientes en la entidad. Se realizaron  las campañas comerciales en los diferentes municipios del departamento del Atlántico.</t>
  </si>
  <si>
    <t>Fortalecimiento a la gestion y direccion de la administracion publica territorial</t>
  </si>
  <si>
    <t>N/A</t>
  </si>
  <si>
    <t>Campaña comercial</t>
  </si>
  <si>
    <t>Diseñar e implementar una campaña de gestion comercial e imagen corporativa</t>
  </si>
  <si>
    <t>1- Formular estrategias enfocadas al cambio de imagen y mejora de la percepcion de la entidad. 
2- Desarrollar estrategias encaminadas a posicionar la entidad. 
3- Desarrollar estrategias encaminadas a generar confianza, de la comunidad hacia la entidad.</t>
  </si>
  <si>
    <t>Se diseñaron e implmeraron dos campañas comerciales en el departamento del atalntico, denominadas asi:
 1."Por el Atlántico me Muevo" Esta campaña está orientada al incremento de matrículas con el Tránsito del Atlántico, anunciando los beneficios de confiar la identidad de sus vehículos en nosotros. 
2. "Maneja bien tu tiempo" El objetivo de esta campaña es informar a los ciudadanos de los municipios del Atlántico y Barranquilla, cuyas licencias de categoría B1 (vehículo particular) y A2 (motocicletas) vencen en enero de 2022, que es obligatorio renovarla.</t>
  </si>
  <si>
    <t>2021.TRA.01.000192</t>
  </si>
  <si>
    <t>2021.TRA.01.000358</t>
  </si>
  <si>
    <t>Fortalecimiento institucional para la captacion de clientes</t>
  </si>
  <si>
    <t>Vincular 2 asesores para el area comercial</t>
  </si>
  <si>
    <t xml:space="preserve">1- Realizar la necesidad del servicio
2-Elaborar los estudios previos
3- Selección y contratacion </t>
  </si>
  <si>
    <t>se realizo la vinculacion de 3 asesores comerciales con el fin de realizar la captacion de clientes en los municipios del departamento del atlantico</t>
  </si>
  <si>
    <t xml:space="preserve">2021.TRA.01.000005 04/01/2021
2021.TRA.01.000159 01/03/2021
2021.TRA.01.000181 25/03/2021
2021.TRA.01.000351 25/03/2021
2021.TRA.01.000384 20/09/2021
</t>
  </si>
  <si>
    <t>2021.TRA.01.000054 14/01/2021
2021.TRA.01.000226 04/03/2021
2021.TRA.01.000859 30/08/2021
2021.TRA.01.000904 24/09/2021</t>
  </si>
  <si>
    <t>Realizar 1 adecuacion a sedes del Instituto de Transito del Atlántico</t>
  </si>
  <si>
    <t>Adecuaciones a sedes del Instituto de Transito del Atlántico realizadas</t>
  </si>
  <si>
    <t xml:space="preserve">Sedes adecuadas </t>
  </si>
  <si>
    <t>Adecuacion locativa</t>
  </si>
  <si>
    <t xml:space="preserve">Realizar una accion de mejora relacionada con la infraestructura de las sedes operativa y administrativa del Instituto. </t>
  </si>
  <si>
    <t>1- Realizar la necesidad del servicio
2-Elaborar los estudios previos
3- Contratar empresa para la ejecucion de las adecuaciones a las sedes del instituto.</t>
  </si>
  <si>
    <t xml:space="preserve">El  29 de Junio se  abrio  la LP007-2021 y el 02 de septiembre  se adjudicó la contratacion que tiene como objetivo:  mantemineto, reparacion y adecuacion de las instalaciones del instituto de transito del atlantico </t>
  </si>
  <si>
    <t>2021.TRA.01.000244</t>
  </si>
  <si>
    <t>2021.TRA.01.000918</t>
  </si>
  <si>
    <t xml:space="preserve">Se ejecutó la LP 007-2021 en diferentes fases que permitieron realizar mantenimiento, adecuacion y reparacion de las instalaciones del instituto ubicada en sabanagrande </t>
  </si>
  <si>
    <t>Implementación y mantenimiento del sistema de información (contravencional y tramites)  del Instituto de Transito del Atlántico</t>
  </si>
  <si>
    <t>MP1.3</t>
  </si>
  <si>
    <t>Sistema de información (contravencional y tramites)  del Instituto de Transito del Atlántico operando</t>
  </si>
  <si>
    <t xml:space="preserve">Sistemas de información implementados </t>
  </si>
  <si>
    <t xml:space="preserve">Se realizó la adquisición del Software que brinda apoyo tecnico al proceso contravencional y de registro de trámites, el cual se encuentra operando en optimas condiciones. Ademas se ha realizado el proceso de cobro coactivo a los propietarios de los vehiculos matriculados en el Instituto de Tránsito del Atlántico. </t>
  </si>
  <si>
    <t>Apoyo tecnologico del software de tramites y costas</t>
  </si>
  <si>
    <t>Adelantar la gestion para mantener en operación el Sofware Quipux y las costas procesales por comparendos fisicos y derechos de transito</t>
  </si>
  <si>
    <t>1- Adelantar la gestion para la operación del Software Quipux
2, Efectuar los pagos teniendo en cuenta el numero de tramites</t>
  </si>
  <si>
    <t>El Sotfware Quipux que brinda apoyo al proceso contravencional y de tramites fue adquirido y se encuentra operando y se esta llevando a cabo el proceso de cobro coactivo a traves de la empresa ITA</t>
  </si>
  <si>
    <t>2021.TRA.01.000082 2021.TRA.01.000218
2021.TRA.01.000388
Quipux
2021.TRA.000086 Costas</t>
  </si>
  <si>
    <t>2021.TRA.01.000016 
2021.TRA.01.000679
2021.TRA.01.000082
Quipux
2021.TRA.000155 Costas</t>
  </si>
  <si>
    <t>Implementación y mantenimiento de la plataforma de gestión documental del Instituto de Transito del Atlántico</t>
  </si>
  <si>
    <t>MP1.4</t>
  </si>
  <si>
    <t>Sistema de gestión documental operando</t>
  </si>
  <si>
    <t>Sistema de gestión documental implementado</t>
  </si>
  <si>
    <t>Se ejecuto la  LP 006-2021 que permitio dar cumplimiento a la meta. Inicialmente se realizo capacitación al personal encargado del manejo de la documentación y de la plataforma y posteriormente se digitalizaron 1,200,000 imágenes correspondientes a 40,000 expedientes vehiculares</t>
  </si>
  <si>
    <t xml:space="preserve">Aquisicion de la plataforma de Gestion Documental </t>
  </si>
  <si>
    <t>Adquirir una plataforma de gestion documental que permita consolidar la informacion que genera el instituto</t>
  </si>
  <si>
    <t>1- Brindar soporte en la operación del Software
2 Realizar seguimiento al Software</t>
  </si>
  <si>
    <t xml:space="preserve">El 28 de junio se abrio la LP 006-2021  y el 13 de agosto se adjudicó la contratación, cuyo objetivo es el: Servicio de alistamiento, digitalizacion, indexacion e inventario del archivo de los expedientes del parque automotor-fase1 del transito del atlantico, asi como disponer de una herramienta de visualizacion de los documentos previamente digitalizados. </t>
  </si>
  <si>
    <t>2021.TRA.01.000243</t>
  </si>
  <si>
    <t>2021.TRA.01.000814</t>
  </si>
  <si>
    <t>AGRIPINA POLO IGIRIO</t>
  </si>
  <si>
    <t>Mantener la vinculación de 62 Promotores viales para promover la educación, cultura y seguridad vial en los municipios de jurisdicción del Instituto de Transito del Atlántico</t>
  </si>
  <si>
    <t>MP1.5</t>
  </si>
  <si>
    <t>Promotores de seguridad vial viculados</t>
  </si>
  <si>
    <t xml:space="preserve">Capacitaciones realizadas </t>
  </si>
  <si>
    <t xml:space="preserve">Se vincularon 60 promotores viales que permiten regular la circulacion de los diferentes actores en los municipios del departamento del Atlántico. Se relizaron 85 capacitaciones en los municipios de jurisdiccion del instituto. </t>
  </si>
  <si>
    <t xml:space="preserve">Fortalecimiento
institucional de la
entidad departamental </t>
  </si>
  <si>
    <t>Seguridad de transporte</t>
  </si>
  <si>
    <t>Promotores viales</t>
  </si>
  <si>
    <t>Vincular 62 promotores viales para apoyar los las campañas de educacion y cultura vial</t>
  </si>
  <si>
    <t>1. Descripcion de la necesidad
2. Elaborar los estudios previos 
3. Contratar a los promotores viales</t>
  </si>
  <si>
    <t>Se realizo la vinculacion de 60 promotores viales que nos brindan acompañamiento en las vias de nuestra jurisdiccion en el departamento del atlantico</t>
  </si>
  <si>
    <t>2021.TRA.01.000166
Acion N°1
2021.TRA.01.000210
Acion N°2 
2021.TRA.01.000241 Adición No 3 2021.TRA.01.000356</t>
  </si>
  <si>
    <t>2021.TRA.01.000280
Acion N°1
2021.TRA.01.000425
Acion N°2
2021.TRA.01.000547  Adición No 3 2021.TRA.01.000862</t>
  </si>
  <si>
    <t xml:space="preserve">Se realizo la adición No1 , No 2  y No 3  para aumentar la cobertura en capacitación pedagógica en educación y  seguridad vial y de esta forma llegar a un mayor numero de actores viales en los municipios de nuestra jurisdicción </t>
  </si>
  <si>
    <t xml:space="preserve">Fomentar espacios para el fortalecer el conocimientos de las normas de transito </t>
  </si>
  <si>
    <t xml:space="preserve">Realizar 5 Campañas de sensibilización a los actores viales sobre seguridad y cultura vial </t>
  </si>
  <si>
    <t>1. Identificar los municipios objetivo.
2. Contratar un operador para la ejecución de las campañas.
3. Ejecutar las Campañas de seguridad y cultura vial</t>
  </si>
  <si>
    <t>2021.TRA.01.000230</t>
  </si>
  <si>
    <t>2021.TRA.01.000510</t>
  </si>
  <si>
    <t xml:space="preserve">Se cambio el nombre del proyecto debido a que  abarca varias acciones y/o metas. </t>
  </si>
  <si>
    <t xml:space="preserve">Fomentar espacios para fortalecer el conocimientos de las normas de transito </t>
  </si>
  <si>
    <t>Realizar una capacitación en seguridad vial en los 17 municipios del Departamento del Atlantico</t>
  </si>
  <si>
    <t>1- Identificar la población objetivo
2- Contratar una capacitación en el uso de entorno seguro para peatones
3. Ejecutar la Capacitación</t>
  </si>
  <si>
    <t>Mas Bicicletas para la Gente (Puntos seguros para ciclistas)</t>
  </si>
  <si>
    <t xml:space="preserve">Instalar 5 puntos seguros para ciclistas en las vias del Departamento del Atlantico </t>
  </si>
  <si>
    <t xml:space="preserve">1- Identificar la población objetivo
2- Proceso de contratación con la empresa que ejecutara el proyecto 
3. Instalar los puntos seguros para ciclistas 
4 Ejecutar el proyecto </t>
  </si>
  <si>
    <t>Se instalaron 6  puntos seguros para ciclistas en el departamento del Atlantico, ubicados en:  Estacion de servicios Terpel Cartagena-Barranquilla,  peaje de Puerto Colombia, Guaimaral Tubara, Polonuevo, restaurante Punta Gallina, retorno 1 via Prosperidad, retorno 2 via prosperidad.</t>
  </si>
  <si>
    <t>2021.TRA.01.000175 - Adición No 1. 2021.TRA.01.000323</t>
  </si>
  <si>
    <t>2021.TRA.01.000279 - Adición No 1. 2021.TRA.01.000702</t>
  </si>
  <si>
    <t>Se realizó la adición No 1  para apoyar la ciclovía departamental   los fines de semana y días festivos en la circunvalar de la Prosperidad,  con la instalación de más puntos seguros para ciclistas más.</t>
  </si>
  <si>
    <t>Motociclistas seguros</t>
  </si>
  <si>
    <t>Capacitar a 1000 motociclistas en normas de transito</t>
  </si>
  <si>
    <t>1- Identificar la población objetivo
2- Contratar la capacitación.
3-Capacitar a 1000 motociclistas.</t>
  </si>
  <si>
    <t>2021.TRA.01.0001213</t>
  </si>
  <si>
    <t>2021.TRA.01.000494</t>
  </si>
  <si>
    <t>Realizar una campaña sobre transporte de carga y pasajero en los 17 municipios del Departamento del Atlantico</t>
  </si>
  <si>
    <t>1- Identificar la población objetivo
2- Realizar el proceso de contratacion
3-Realizar la campaña en los 17 municipios</t>
  </si>
  <si>
    <t xml:space="preserve">Se realizará la “CAMPAÑA DE EDUCACIÓN VIAL PARA PASAJEROS DE TRANSPORTE PÚBLICO” en los 17 municipios de nuestra jurisdicción con el objetivo de contribuir a generar conciencia responsable entre los pasajeros del servicio público y los conductores para emprender acciones y/o procedimientos a favor de la implementación de la seguridad vial.  </t>
  </si>
  <si>
    <t>Plan Departamental de Seguridad Vial y Plan Estrategico de Movilidad del Atlantico</t>
  </si>
  <si>
    <t>Desarrollar e implementar el Plan Departamental de Seguridad Vial y Plan Estrategico de Movilidad del Atlantico</t>
  </si>
  <si>
    <t>1- Planear y ejecutar los comités locales de seguridad vial
2- Planear y Ejecutar el Comité Territorial del Seguridad Vial del Departamento
3- Diseñar el Plan Departamental de Seguridad Vial
4- Socialización del Plan Departamental de Seguridad Vial</t>
  </si>
  <si>
    <t xml:space="preserve">Se ha trabajado en conjunto con los comites locales de seguridad de vial de los municipios del departamento, hasta la fecha se han realizado 29 comites distribuidos de la siguiente forma: 2 Juan de Acosta, 2 Santo Tomas, 2 Tubará, 3 Repelón, 3 Campo de la cruz, 2 Polonuevo, 2 Usiacurí, 3 Ponedera, 3 Baranoa, 2 Manatí, 2 Piojo, 1 Candelaria, 1 Luruaco y 1 Santa Lucía. Se han llevado a cabo 2 Consejos Territorial de Seguridad vial. </t>
  </si>
  <si>
    <t>NA</t>
  </si>
  <si>
    <t>Auditorias de Seguridad Vial</t>
  </si>
  <si>
    <t>Diseñar 4 zonas en materia de seguridad vial</t>
  </si>
  <si>
    <t>1. Identificación de puntos críticos
2. Proceso de contratación de las auditorias de seguridad vial
3. Ejecutar las Auditorias de seguridad vial</t>
  </si>
  <si>
    <t xml:space="preserve">Se realizo la identificación de 4 puntos criticos en los municipios de Repelon,  Polonuevo, Baranoa y usiacuri, los cuales seran intervenidos. </t>
  </si>
  <si>
    <t>Señalización, Demarcación, Semaforización y mantenimiento de defensas metálicas</t>
  </si>
  <si>
    <t xml:space="preserve">Ejecutar la señalizacion, mantenimiento de denfesas y demarcacion horizontal logintudinal y transversal, en 150 kilometos de vias </t>
  </si>
  <si>
    <t>1- Identificación de los puntos críticos
2- Contratar la intervención
3- Incluir la señalización, mantenimiento de denfesas y demarcacion logintudinal y transversal en el Sistema de Información geográfico.
4, Ejecutar la intervención</t>
  </si>
  <si>
    <t>2021.TRA.0100133 Adicion
2021.TRA.0100229 Nuevo contrato</t>
  </si>
  <si>
    <t>2021.TRA.0100163 Adicion
2021.TRA.0100851 Nuevo contrato</t>
  </si>
  <si>
    <t xml:space="preserve">Es importante aclarar que durante el primer semestre de la vigencia 2021 se realizo una adicion a la LP002-2020 la cual se ejecuto y finalizo en el mes de mayo. 
En el mes de junio se dio inicio a la nueva contratacion para dar continuidad a la meta planteada para la vigencia. 
</t>
  </si>
  <si>
    <t>Durante el ultimo semestre de la vigencia 2021 se realizaron las siguientes campañas en los 17 municipios:
CAMPAÑA DE EDUCACIÓN VIAL PARA PEATONES Y PERSONA INCLUSIVAS (DISCAPACIDAD VISUAL, MOTORA Y SENSORIAL). orientada a peatones y personas con discapacidad (visual, motora y sensorial) y tiene como objeto promover comportamiento y actitudes seguros en la vía, que fomenten la corresponsabilidad en el tránsito, el respeto a las normas y la promoción de autocuidado, como un derecho de las persona con discapacidad.
CAMPAÑA DE EDUCACIÓN VIAL PARA CONDUCTORES RESPONSABLES,  tienen como objetivo estructurar campañas educativas de sensibilización dirigida a los conductores de vehículos livianos en pro de obtener cambios favorables al momento de conducir.
CAMPAÑA EMPRESAS PARA DISEÑAR E IMPLEMENTAR LOS PLANES ESTRATEGICOS DE SEGURIDAD VIAL. Dirigido a empresas y microempresas. Tiene como objetivo, generar conciencia responsables entre el personal en el tema de los planes estratégicos y los conductores de vehículos pesados con el fin de asegurar que se logre el compromiso de toda empresa o compañía para emprender acciones a favor de la implementación de la política interna estipulada en cada plan.</t>
  </si>
  <si>
    <t xml:space="preserve">Se realizo la campaña “MOTOBACANES – CASCOS Y DOCUMENTOS"  en los municipios de nuestra jurisdicción. Esta tiene como objetivo sensibilizar a los motociclistas para que cumplan con los requerimientos de ley, y de esta manera contribuir con la disminución de los altos índices de accidentalidad en el Departamento del Atlántico, por exceso de velocidad, sobrecupo y el no uso del casco. </t>
  </si>
  <si>
    <t>Se identificó la población objeto de capacitación, que beneficiara a 1000 motociclistas en el Departamento del Atlantico. Se firmó convenio de asociacion ESAL 002- 2021, en el mes de junio y se dio inicio al proceso de convocatoria de inscripción a los cursos de conducción denominados "Atlántico Gana Mil".En el mes de septiembre se realizó el lanzamiento del programa  en cada uno de los 13 muncipios: Tubará, Juan de Acosta, Baranoa, Usiacurí, Piojó, Luruaco, Repelón, Candelaria, Campo de la Cruz, Suan, Santa  Lucia, Manatí y Ponedera. Actualmente se realiza la entrega de las licencias de transito a los motociclistas capacitados</t>
  </si>
  <si>
    <t xml:space="preserve">Esta accion no compromete recursos. </t>
  </si>
  <si>
    <t>Se realizo una adicion a la empresa encargada de realizar la señalizacion y demarcacion y se ejecuto la demarcaion en 97.53 Km de vias, la instacion de 153 señales verticales, 1.59Km instalacion de defensas viales, Instalacion de resaltos 417 metros, Interseccion semaforizada 1, hitos 203 und, Tachas reflectivas 306 unds, Tachones 248 unds. 
Se dio inicio a la LP004-2021  el 23 de Junio y el13 de septiembre  se adjudicó la contratacion que tiene como objetivo: REALIZACIÓN DE OBRAS DE SEÑALIZACIÓN EN VÍAS DE JURISDICCIÓN DEL INSTITUTO DE TRÁNSITO DEL ATLÁNTICO DE ACUERDO CON ESPECIFICACIONES TÉCNICAS, EN EL DEPARTAMENTO DEL ATLÁNTICO</t>
  </si>
  <si>
    <t>100%Adicion
100%Nuevo contrato</t>
  </si>
  <si>
    <t>100%Adicion 
100% Nuevo Contrato</t>
  </si>
  <si>
    <t>Mantener la vinculación de 34 Agentes de Transito asignados a operativos de control en los municipios de jurisdicción del Instituto de Transito del Atlántico</t>
  </si>
  <si>
    <t>MP1.6</t>
  </si>
  <si>
    <t>Agentes de Transito vinculados</t>
  </si>
  <si>
    <t xml:space="preserve">Organismos de tránsito dotados con implementos para el control del tránsito </t>
  </si>
  <si>
    <t xml:space="preserve">Se mantiene la vinculacion de 6 agentes de transito. Nos encontramos realizando un estudio de viabilidad para la vinculacion de los agentes de transito, el cual sera presentado a la Asamblea Departamental, toda vez que por Directriz Presidencial se desvinculó el convenio de la Policia Nacional con los organismos de transito. 
Se realizó la dotacion de elementos de seguridad vial para ejercer el control operativo en los municipios de nuestra jurisdiccion. </t>
  </si>
  <si>
    <t>Agentes de transito</t>
  </si>
  <si>
    <t xml:space="preserve">Vincular 34 agentes de transito para apoyar los operativos de control </t>
  </si>
  <si>
    <t xml:space="preserve">Continua la vinculacion de 6 agentes de transito </t>
  </si>
  <si>
    <t>Resolucion 479  del 2020</t>
  </si>
  <si>
    <t>Control Operativo</t>
  </si>
  <si>
    <t>Realizar 1000 operativos en los 17 municipios de nuestra jurisdicción</t>
  </si>
  <si>
    <t>1- Diseño de la programación de los controles operativos
2- Adquisición de recursos para la ejecución de los controles operativos.
3- Ejecución de los controles operativos</t>
  </si>
  <si>
    <t>A corte de 30 de septiembre de 2021 se ha realizado 1297  operativos de control distribuidos asi : Baranoa 80, Campo de la Cruz 76, Candelaria 76, Juan de Acosta 79, Luruaco 75, Manati 76, Palmar de Varela 78, Piojo 76, Polonuevo 77, Ponedera 71, Repelon 72, Sabanagrande 82, Santa Lucia 72, Santo tomas 78, Suan 74, Tubara 79, Usiacuri 76. 
Se realizo la adquisicion de 6 kits puesto de control, un contrato para el suministro de combustible, una IMC de contrato de alquiler de vehiculos, un contrato para adquisicion de uniformes, una Licitacion Publica de mantenimiento de vehiculos y alquiler, un curso de capacitacion para agentes de transito y la compra de SOAT</t>
  </si>
  <si>
    <t>KITS 2021.TRA.01.000104
Adicion KITS
2021.TRA.01.000191
Combustible 
2021.TRA.01.000001 Adición No1 combustible 2021.TRA.01.000344
IMC Alquiler 
2021.TRA.01.000087 
Adicion IMC Alquiler de Vehiculo
2021.TRA.01.000173
Uniformes
2021.TRA.01. 000164
2021.TRA.01. 000163
MTTO y alquiler de vehiculo 
LP 001 -2021 2021.TRA.01. 000160-2021.TRA.01. 000161
Capacitacion 2021.TRA.01. 000204
SOAT
2021.TRA.01. 000129
2021.TRA.01. 000130
2021.TRA.01. 000203</t>
  </si>
  <si>
    <t>KITS 2021.TRA.01.000143
Adicion KITS
2021.TRA.01.00050
Combustible
2021.TRA.01.
000029 Adición No1 combustible 2021.TRA.01.000894
IMC Alquiler 
2021.TRA.01.000096
Adicion IMC Alquiler de Vehiculo
2021.TRA.01.000304
Uniforme 
2021.TRA.01. 000329
2021.TRA.01. 000328
MTTO y alquile de vehiculo 
LP 001 -2021 2021.TRA.01. 000407-2021.TRA.01. 000408
Capacitacion
2021.TRA.01. 000402
SOAT
2021.TRA.01. 000343
2021.TRA.01. 000344
2021.TRA.01. 000465</t>
  </si>
  <si>
    <t>1 Evaluar el proceso de convenio con la polica nacional 
 2 Realizar Convenio con la policia nacional 
3  Vincular los agentes de transito 
4  Atender los requerimientos y/o de la policia nacional</t>
  </si>
  <si>
    <t>Mantener e implementar  sistemas de apoyo tecnológico</t>
  </si>
  <si>
    <t>MP1.7</t>
  </si>
  <si>
    <t>Sistemas de apoyo tecnológico y costas operando</t>
  </si>
  <si>
    <t xml:space="preserve">Sistema de información geográfica actualizado con información para la gestión de riesgos </t>
  </si>
  <si>
    <t>Porcentaje</t>
  </si>
  <si>
    <t xml:space="preserve">Los sistemas de apoyo tecnologicos se encuentran operando en optimas condiciones y cumpliendo con las funciones para las cuales fueron adquiridos. </t>
  </si>
  <si>
    <t>Sistema de Información Geográfico</t>
  </si>
  <si>
    <t>Mantenimiento del  Sistema de Información geográfico y actualizacion del  Sistema integral nacional de informacion de carretera</t>
  </si>
  <si>
    <t>1. Planear los recorridos para el inventario de señalización y demarcación vial
2. Estimar y contratar los recursos necesarios para el desarrollo del inventario.
3. Ejecutar la planeación de los recorridos.
4. Actualizar el SINIC</t>
  </si>
  <si>
    <t>Se realizo la vinculacion de 4 personas que brindaran su apoyo en la identificacion de los puntos criticos, inventario de señalizacion y demarcacion y actualizacion en el SINIC. Se encuentra el Operación el software y hardware de ARCGIS</t>
  </si>
  <si>
    <t xml:space="preserve">2021.TRA.01.000118 </t>
  </si>
  <si>
    <t>2021.TRA.01.000151
2021.TRA.01.000152
2021.TRA.01.000153
2021.TRA.01.000154
2021.TRA.01.000137</t>
  </si>
  <si>
    <t>Sistema de Foto detección</t>
  </si>
  <si>
    <t>Adelantar la gestión para mantener en funcionamiento en un 100% el sistema de foto detección</t>
  </si>
  <si>
    <t>1- Adelantar las gestiones necesarias con la concesión para garantizar la gestión del sistema de fotodetección</t>
  </si>
  <si>
    <t>Se realiza el pago por el servicio prestado de las camaras de deteccion electronicas a la empresa construseñales. A la fecha se encuentran en funcionamiento en un 100%</t>
  </si>
  <si>
    <t xml:space="preserve">2021.TRA.01.000080 </t>
  </si>
  <si>
    <t>2021.TRA.01.000014</t>
  </si>
  <si>
    <t>Los tramites que se han realizado  a 30  de diciembre corresponden a  30452 tramites en la sede operativa de sabanagrande, discriminados de la siguiente forma: Enero 1822, Feberero 2311,  Marzo 2809, Abril 1705, Mayo 2167, Junio 2494,  Julio 2371, Agosto 2514 , Septiembre 3905, octubre 2834, noviembre 2720 y diciembre proyectado 2800.
La meta a alcanzar en esta vigencia son 30042 tramites, la cual fue cumplida en un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</si>
</sst>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dd/mm/yy;@"/>
    <numFmt numFmtId="165" formatCode="yyyy\-mm\-dd;@"/>
    <numFmt numFmtId="166" formatCode="_ &quot;$&quot;\ * #,##0_ ;_ &quot;$&quot;\ * \-#,##0_ ;_ &quot;$&quot;\ * &quot;-&quot;_ ;_ @_ "/>
    <numFmt numFmtId="167" formatCode="_ &quot;$&quot;\ * #,##0_ ;_ &quot;$&quot;\ * \-#,##0_ ;_ &quot;$&quot;\ * &quot;-&quot;??_ ;_ @_ "/>
  </numFmts>
  <fonts count="34">
    <font>
      <sz val="10"/>
      <name val="Arial"/>
    </font>
    <font>
      <b/>
      <sz val="10"/>
      <name val="Arial"/>
      <family val="2"/>
    </font>
    <font>
      <b/>
      <sz val="12"/>
      <name val="Arial"/>
      <family val="2"/>
    </font>
    <font>
      <sz val="10"/>
      <name val="Arial"/>
      <family val="2"/>
    </font>
    <font>
      <b/>
      <sz val="10"/>
      <color theme="1"/>
      <name val="Arial"/>
      <family val="2"/>
    </font>
    <font>
      <sz val="9"/>
      <name val="Arial"/>
      <family val="2"/>
    </font>
    <font>
      <sz val="10"/>
      <name val="MS Sans Serif"/>
      <family val="2"/>
    </font>
    <font>
      <b/>
      <sz val="9"/>
      <name val="Arial"/>
      <family val="2"/>
    </font>
    <font>
      <b/>
      <sz val="8"/>
      <name val="Calibri"/>
      <family val="2"/>
      <scheme val="minor"/>
    </font>
    <font>
      <sz val="11"/>
      <color rgb="FF1C2F33"/>
      <name val="Calibri"/>
      <family val="2"/>
      <scheme val="minor"/>
    </font>
    <font>
      <sz val="9"/>
      <color indexed="81"/>
      <name val="Tahoma"/>
      <family val="2"/>
    </font>
    <font>
      <sz val="8"/>
      <name val="Arial"/>
      <family val="2"/>
    </font>
    <font>
      <b/>
      <sz val="8"/>
      <name val="Arial"/>
      <family val="2"/>
    </font>
    <font>
      <sz val="8"/>
      <color indexed="81"/>
      <name val="Times New Roman"/>
      <family val="1"/>
    </font>
    <font>
      <sz val="9"/>
      <color indexed="81"/>
      <name val="Times New Roman"/>
      <family val="1"/>
    </font>
    <font>
      <b/>
      <sz val="8"/>
      <color theme="1"/>
      <name val="Calibri"/>
      <family val="2"/>
      <scheme val="minor"/>
    </font>
    <font>
      <sz val="7"/>
      <color theme="1"/>
      <name val="Calibri"/>
      <family val="2"/>
      <scheme val="minor"/>
    </font>
    <font>
      <b/>
      <u/>
      <sz val="10"/>
      <name val="Arial"/>
      <family val="2"/>
    </font>
    <font>
      <b/>
      <sz val="8"/>
      <name val="Arial Narrow"/>
      <family val="2"/>
    </font>
    <font>
      <b/>
      <sz val="8"/>
      <name val="Times New Roman"/>
      <family val="1"/>
    </font>
    <font>
      <sz val="8"/>
      <name val="Times New Roman"/>
      <family val="1"/>
    </font>
    <font>
      <sz val="8"/>
      <color indexed="81"/>
      <name val="Arial Narrow"/>
      <family val="2"/>
    </font>
    <font>
      <sz val="9"/>
      <color indexed="81"/>
      <name val="Arial Narrow"/>
      <family val="2"/>
    </font>
    <font>
      <b/>
      <sz val="9"/>
      <name val="Times New Roman"/>
      <family val="1"/>
    </font>
    <font>
      <sz val="9"/>
      <name val="Times New Roman"/>
      <family val="1"/>
    </font>
    <font>
      <sz val="8"/>
      <name val="Arial Narrow"/>
      <family val="2"/>
    </font>
    <font>
      <sz val="10"/>
      <name val="Arial"/>
      <family val="2"/>
    </font>
    <font>
      <sz val="9"/>
      <name val="Calibri"/>
      <family val="2"/>
      <scheme val="minor"/>
    </font>
    <font>
      <sz val="9"/>
      <color theme="1"/>
      <name val="Calibri"/>
      <family val="2"/>
      <scheme val="minor"/>
    </font>
    <font>
      <sz val="10"/>
      <name val="Calibri"/>
      <family val="2"/>
      <scheme val="minor"/>
    </font>
    <font>
      <sz val="11"/>
      <name val="Arial"/>
      <family val="2"/>
    </font>
    <font>
      <sz val="12"/>
      <name val="Arial"/>
      <family val="2"/>
    </font>
    <font>
      <sz val="14"/>
      <name val="Arial"/>
      <family val="2"/>
    </font>
    <font>
      <sz val="10"/>
      <color rgb="FF000000"/>
      <name val="Docs-Calibri"/>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3" fillId="0" borderId="0"/>
    <xf numFmtId="0" fontId="6" fillId="0" borderId="0"/>
    <xf numFmtId="0" fontId="9" fillId="0" borderId="26" applyAlignment="0">
      <alignment horizontal="justify" vertical="center" wrapText="1"/>
    </xf>
    <xf numFmtId="44" fontId="26" fillId="0" borderId="0" applyFont="0" applyFill="0" applyBorder="0" applyAlignment="0" applyProtection="0"/>
    <xf numFmtId="9" fontId="26" fillId="0" borderId="0" applyFont="0" applyFill="0" applyBorder="0" applyAlignment="0" applyProtection="0"/>
  </cellStyleXfs>
  <cellXfs count="315">
    <xf numFmtId="0" fontId="0" fillId="0" borderId="0" xfId="0"/>
    <xf numFmtId="0" fontId="1" fillId="0" borderId="1" xfId="0" applyFont="1" applyBorder="1" applyAlignment="1">
      <alignment horizontal="center" vertical="center" wrapText="1"/>
    </xf>
    <xf numFmtId="0" fontId="3" fillId="0" borderId="0" xfId="0" applyFont="1"/>
    <xf numFmtId="0" fontId="1" fillId="0" borderId="0" xfId="0" applyFont="1"/>
    <xf numFmtId="0" fontId="1" fillId="0" borderId="0" xfId="0" applyFont="1" applyBorder="1" applyAlignment="1"/>
    <xf numFmtId="0" fontId="1" fillId="0" borderId="12" xfId="0" applyFont="1" applyBorder="1" applyAlignment="1"/>
    <xf numFmtId="0" fontId="3" fillId="0" borderId="1" xfId="0" applyFont="1" applyBorder="1"/>
    <xf numFmtId="0" fontId="1" fillId="0" borderId="11" xfId="0" applyFont="1" applyBorder="1" applyAlignment="1">
      <alignment horizontal="center" vertical="center" wrapText="1"/>
    </xf>
    <xf numFmtId="0" fontId="3" fillId="0" borderId="11" xfId="0" applyFont="1" applyBorder="1"/>
    <xf numFmtId="0" fontId="3" fillId="0" borderId="6" xfId="0" applyFont="1" applyBorder="1"/>
    <xf numFmtId="0" fontId="1" fillId="0" borderId="0" xfId="0" applyFont="1" applyBorder="1"/>
    <xf numFmtId="0" fontId="1" fillId="0" borderId="16"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0" xfId="0" applyFont="1" applyBorder="1"/>
    <xf numFmtId="0" fontId="3" fillId="0" borderId="12" xfId="0" applyFont="1" applyBorder="1"/>
    <xf numFmtId="0" fontId="1" fillId="0" borderId="12" xfId="0" applyFont="1" applyBorder="1"/>
    <xf numFmtId="0" fontId="3" fillId="0" borderId="15" xfId="0" applyFont="1" applyBorder="1"/>
    <xf numFmtId="0" fontId="3" fillId="0" borderId="15" xfId="0" applyFont="1" applyBorder="1" applyAlignment="1">
      <alignment horizontal="justify" vertical="top"/>
    </xf>
    <xf numFmtId="0" fontId="3" fillId="0" borderId="7" xfId="0" applyFont="1" applyBorder="1"/>
    <xf numFmtId="0" fontId="3" fillId="0" borderId="19" xfId="0" applyFont="1" applyBorder="1"/>
    <xf numFmtId="0" fontId="3" fillId="0" borderId="8" xfId="0" applyFont="1" applyBorder="1"/>
    <xf numFmtId="0" fontId="3" fillId="0" borderId="9" xfId="0" applyFont="1" applyBorder="1"/>
    <xf numFmtId="0" fontId="1" fillId="0" borderId="0" xfId="0" applyFont="1" applyAlignment="1">
      <alignment horizontal="right"/>
    </xf>
    <xf numFmtId="0" fontId="1" fillId="0" borderId="1" xfId="0" applyFont="1" applyBorder="1" applyAlignment="1">
      <alignment horizontal="center" vertical="center" wrapText="1"/>
    </xf>
    <xf numFmtId="0" fontId="3" fillId="0" borderId="0" xfId="0" applyFont="1" applyBorder="1" applyAlignment="1"/>
    <xf numFmtId="0" fontId="3" fillId="0" borderId="10" xfId="0" applyFont="1" applyBorder="1"/>
    <xf numFmtId="0" fontId="3" fillId="0" borderId="17" xfId="0" applyFont="1" applyBorder="1"/>
    <xf numFmtId="0" fontId="3" fillId="0" borderId="0" xfId="0" applyFont="1" applyBorder="1"/>
    <xf numFmtId="0" fontId="3" fillId="0" borderId="10" xfId="0" applyFont="1" applyBorder="1"/>
    <xf numFmtId="0" fontId="3" fillId="0" borderId="18" xfId="0" applyFont="1" applyBorder="1"/>
    <xf numFmtId="0" fontId="3" fillId="0" borderId="11" xfId="0" applyFont="1" applyBorder="1" applyAlignment="1">
      <alignment horizontal="left" wrapText="1"/>
    </xf>
    <xf numFmtId="0" fontId="3" fillId="0" borderId="16" xfId="0" applyFont="1" applyBorder="1"/>
    <xf numFmtId="10" fontId="3" fillId="0" borderId="1" xfId="0" applyNumberFormat="1" applyFont="1" applyBorder="1" applyAlignment="1">
      <alignment horizontal="center" vertical="top"/>
    </xf>
    <xf numFmtId="0" fontId="1" fillId="0" borderId="11" xfId="0" applyFont="1" applyBorder="1" applyAlignment="1">
      <alignment horizontal="right" vertical="center" wrapText="1"/>
    </xf>
    <xf numFmtId="0" fontId="1" fillId="0" borderId="16" xfId="0" applyFont="1" applyBorder="1" applyAlignment="1"/>
    <xf numFmtId="0" fontId="3" fillId="0" borderId="1" xfId="0" applyFont="1" applyBorder="1" applyAlignment="1">
      <alignment horizontal="center" wrapText="1"/>
    </xf>
    <xf numFmtId="0" fontId="0" fillId="0" borderId="0" xfId="0" applyBorder="1" applyAlignment="1"/>
    <xf numFmtId="0" fontId="5" fillId="0" borderId="0" xfId="1" applyFont="1" applyBorder="1" applyAlignment="1">
      <alignment horizontal="center" wrapText="1"/>
    </xf>
    <xf numFmtId="0" fontId="0" fillId="0" borderId="0" xfId="0" applyBorder="1"/>
    <xf numFmtId="0" fontId="0" fillId="0" borderId="11" xfId="0" applyFill="1" applyBorder="1"/>
    <xf numFmtId="0" fontId="0" fillId="0" borderId="11" xfId="0" applyBorder="1"/>
    <xf numFmtId="0" fontId="2" fillId="0" borderId="0" xfId="2" applyFont="1" applyBorder="1" applyAlignment="1">
      <alignment vertical="center"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1" fillId="2" borderId="1" xfId="0" applyFont="1" applyFill="1" applyBorder="1" applyAlignment="1">
      <alignment horizontal="left" vertical="center"/>
    </xf>
    <xf numFmtId="0" fontId="0" fillId="0" borderId="0" xfId="0" applyBorder="1" applyAlignment="1">
      <alignment vertical="top"/>
    </xf>
    <xf numFmtId="0" fontId="17" fillId="0" borderId="0" xfId="0" applyFont="1" applyBorder="1" applyAlignment="1"/>
    <xf numFmtId="0" fontId="1" fillId="0" borderId="0" xfId="0" applyFont="1" applyBorder="1" applyAlignment="1">
      <alignment vertical="top"/>
    </xf>
    <xf numFmtId="0" fontId="8" fillId="2" borderId="1"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0" fillId="0" borderId="11" xfId="0" applyFill="1" applyBorder="1" applyAlignment="1">
      <alignment vertical="center"/>
    </xf>
    <xf numFmtId="9" fontId="3" fillId="0" borderId="11" xfId="0" applyNumberFormat="1" applyFont="1" applyFill="1" applyBorder="1" applyAlignment="1">
      <alignment horizontal="center" vertical="center"/>
    </xf>
    <xf numFmtId="0" fontId="0" fillId="0" borderId="11" xfId="0" applyBorder="1" applyAlignment="1">
      <alignment horizontal="center"/>
    </xf>
    <xf numFmtId="0" fontId="0" fillId="0" borderId="1" xfId="0" applyBorder="1"/>
    <xf numFmtId="0" fontId="0" fillId="0" borderId="7" xfId="0" applyBorder="1"/>
    <xf numFmtId="0" fontId="0" fillId="0" borderId="8" xfId="0" applyBorder="1"/>
    <xf numFmtId="0" fontId="0" fillId="0" borderId="9" xfId="0" applyBorder="1"/>
    <xf numFmtId="0" fontId="1" fillId="0" borderId="0" xfId="1" applyFont="1"/>
    <xf numFmtId="0" fontId="11" fillId="5" borderId="1" xfId="0" applyFont="1" applyFill="1" applyBorder="1" applyAlignment="1">
      <alignment horizontal="center" vertical="center"/>
    </xf>
    <xf numFmtId="0" fontId="5" fillId="3" borderId="1" xfId="0" quotePrefix="1" applyFont="1" applyFill="1" applyBorder="1" applyAlignment="1">
      <alignment horizontal="center" vertical="center" textRotation="90" wrapText="1"/>
    </xf>
    <xf numFmtId="0" fontId="3" fillId="0" borderId="1" xfId="0" applyFont="1" applyBorder="1" applyAlignment="1">
      <alignment horizontal="center" vertical="center"/>
    </xf>
    <xf numFmtId="0" fontId="0" fillId="0" borderId="11" xfId="0" applyBorder="1" applyAlignment="1">
      <alignment horizontal="center" vertical="center"/>
    </xf>
    <xf numFmtId="0" fontId="3" fillId="0" borderId="11" xfId="0" applyFont="1" applyBorder="1" applyAlignment="1">
      <alignment horizontal="center" vertical="center"/>
    </xf>
    <xf numFmtId="0" fontId="0" fillId="0" borderId="0" xfId="0" applyFill="1" applyBorder="1"/>
    <xf numFmtId="0" fontId="5" fillId="0" borderId="1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xf>
    <xf numFmtId="0" fontId="0" fillId="4" borderId="12" xfId="0" applyFill="1" applyBorder="1" applyAlignment="1">
      <alignment horizontal="center"/>
    </xf>
    <xf numFmtId="0" fontId="0" fillId="0" borderId="13" xfId="0" applyBorder="1" applyAlignment="1">
      <alignment horizontal="center"/>
    </xf>
    <xf numFmtId="0" fontId="25" fillId="3" borderId="16" xfId="0" applyFont="1" applyFill="1" applyBorder="1" applyAlignment="1">
      <alignment horizontal="center" vertical="top" wrapText="1"/>
    </xf>
    <xf numFmtId="0" fontId="11" fillId="3" borderId="1" xfId="0" quotePrefix="1" applyFont="1" applyFill="1" applyBorder="1" applyAlignment="1">
      <alignment horizontal="center" vertical="center" textRotation="90" wrapText="1"/>
    </xf>
    <xf numFmtId="0" fontId="25" fillId="3" borderId="1" xfId="0" applyFont="1" applyFill="1" applyBorder="1" applyAlignment="1">
      <alignment horizontal="center" vertical="top" wrapText="1"/>
    </xf>
    <xf numFmtId="0" fontId="11" fillId="6" borderId="1" xfId="0" quotePrefix="1" applyFont="1" applyFill="1" applyBorder="1" applyAlignment="1">
      <alignment horizontal="center" vertical="center" textRotation="90" wrapText="1"/>
    </xf>
    <xf numFmtId="0" fontId="5" fillId="6" borderId="1" xfId="0" quotePrefix="1" applyFont="1" applyFill="1" applyBorder="1" applyAlignment="1">
      <alignment horizontal="center" vertical="center" textRotation="90" wrapText="1"/>
    </xf>
    <xf numFmtId="0" fontId="5" fillId="5" borderId="1" xfId="0" quotePrefix="1" applyFont="1" applyFill="1" applyBorder="1" applyAlignment="1">
      <alignment horizontal="center" vertical="center" textRotation="90" wrapText="1"/>
    </xf>
    <xf numFmtId="0" fontId="25" fillId="3" borderId="16" xfId="0" quotePrefix="1" applyFont="1" applyFill="1" applyBorder="1" applyAlignment="1">
      <alignment horizontal="center" vertical="top" wrapText="1"/>
    </xf>
    <xf numFmtId="0" fontId="0" fillId="2" borderId="11" xfId="0" applyFill="1" applyBorder="1" applyAlignment="1">
      <alignment horizontal="center" vertical="center"/>
    </xf>
    <xf numFmtId="10" fontId="3" fillId="2" borderId="1" xfId="0" applyNumberFormat="1" applyFont="1" applyFill="1" applyBorder="1" applyAlignment="1">
      <alignment horizontal="center" vertical="center"/>
    </xf>
    <xf numFmtId="0" fontId="1" fillId="2" borderId="1" xfId="0" applyFont="1" applyFill="1" applyBorder="1" applyAlignment="1">
      <alignment horizontal="left" vertical="center"/>
    </xf>
    <xf numFmtId="0" fontId="5" fillId="0" borderId="0" xfId="1" applyFont="1" applyAlignment="1">
      <alignment horizontal="center" wrapText="1"/>
    </xf>
    <xf numFmtId="0" fontId="2" fillId="0" borderId="0" xfId="2" applyFont="1" applyAlignment="1">
      <alignment vertical="center" wrapText="1"/>
    </xf>
    <xf numFmtId="0" fontId="0" fillId="0" borderId="0" xfId="0" applyAlignment="1">
      <alignment vertical="top"/>
    </xf>
    <xf numFmtId="0" fontId="17" fillId="0" borderId="0" xfId="0" applyFont="1"/>
    <xf numFmtId="0" fontId="1" fillId="0" borderId="0" xfId="0" applyFont="1" applyAlignment="1">
      <alignment vertical="top"/>
    </xf>
    <xf numFmtId="0" fontId="0" fillId="0" borderId="11" xfId="0" applyBorder="1" applyAlignment="1">
      <alignment horizontal="left" vertical="center"/>
    </xf>
    <xf numFmtId="0" fontId="0" fillId="2" borderId="1" xfId="0" applyFill="1" applyBorder="1"/>
    <xf numFmtId="0" fontId="3" fillId="0" borderId="11" xfId="0" applyFont="1" applyBorder="1" applyAlignment="1">
      <alignment vertical="center"/>
    </xf>
    <xf numFmtId="0" fontId="0" fillId="4" borderId="16" xfId="0" applyFill="1" applyBorder="1" applyAlignment="1">
      <alignment horizontal="center"/>
    </xf>
    <xf numFmtId="0" fontId="0" fillId="0" borderId="11" xfId="0" applyBorder="1" applyAlignment="1">
      <alignment vertical="center"/>
    </xf>
    <xf numFmtId="0" fontId="0" fillId="0" borderId="1" xfId="0" applyBorder="1" applyAlignment="1">
      <alignment vertical="center"/>
    </xf>
    <xf numFmtId="0" fontId="11" fillId="5" borderId="1" xfId="0" quotePrefix="1" applyFont="1" applyFill="1" applyBorder="1" applyAlignment="1">
      <alignment horizontal="center" vertical="center" textRotation="90" wrapText="1"/>
    </xf>
    <xf numFmtId="0" fontId="5" fillId="0" borderId="1" xfId="0" applyFont="1" applyBorder="1" applyAlignment="1">
      <alignment vertical="center"/>
    </xf>
    <xf numFmtId="0" fontId="3" fillId="0" borderId="1" xfId="0" applyFont="1" applyBorder="1" applyAlignment="1">
      <alignment vertical="center"/>
    </xf>
    <xf numFmtId="0" fontId="11" fillId="6" borderId="11" xfId="0" quotePrefix="1" applyFont="1" applyFill="1" applyBorder="1" applyAlignment="1">
      <alignment horizontal="center" vertical="center" textRotation="90" wrapText="1"/>
    </xf>
    <xf numFmtId="0" fontId="11" fillId="0" borderId="11" xfId="0" quotePrefix="1" applyFont="1" applyBorder="1" applyAlignment="1">
      <alignment horizontal="justify"/>
    </xf>
    <xf numFmtId="0" fontId="11" fillId="0" borderId="11" xfId="0" applyFont="1" applyBorder="1" applyAlignment="1">
      <alignment horizontal="justify"/>
    </xf>
    <xf numFmtId="0" fontId="0" fillId="0" borderId="1" xfId="0" applyBorder="1" applyAlignment="1">
      <alignment horizontal="center"/>
    </xf>
    <xf numFmtId="10" fontId="27" fillId="0" borderId="1" xfId="0" applyNumberFormat="1" applyFont="1" applyBorder="1" applyAlignment="1">
      <alignment horizontal="left" vertical="center" wrapText="1"/>
    </xf>
    <xf numFmtId="0" fontId="27" fillId="0" borderId="15" xfId="0" applyFont="1" applyBorder="1" applyAlignment="1">
      <alignment horizontal="center" vertical="center"/>
    </xf>
    <xf numFmtId="0" fontId="27" fillId="0" borderId="15" xfId="0" applyFont="1" applyBorder="1" applyAlignment="1">
      <alignment vertical="center" wrapText="1"/>
    </xf>
    <xf numFmtId="0" fontId="27" fillId="7" borderId="1" xfId="0" applyFont="1" applyFill="1" applyBorder="1" applyAlignment="1">
      <alignment vertical="center"/>
    </xf>
    <xf numFmtId="0" fontId="28" fillId="0" borderId="1" xfId="0" applyFont="1" applyFill="1" applyBorder="1" applyAlignment="1">
      <alignment vertical="center"/>
    </xf>
    <xf numFmtId="0" fontId="27" fillId="7" borderId="1" xfId="0" applyFont="1" applyFill="1" applyBorder="1" applyAlignment="1">
      <alignment horizontal="left" vertical="center" wrapText="1"/>
    </xf>
    <xf numFmtId="0" fontId="27" fillId="0" borderId="11" xfId="0" applyFont="1" applyBorder="1" applyAlignment="1">
      <alignment vertical="center"/>
    </xf>
    <xf numFmtId="0" fontId="27" fillId="0" borderId="1" xfId="0" applyFont="1" applyBorder="1" applyAlignment="1">
      <alignment vertical="center"/>
    </xf>
    <xf numFmtId="0" fontId="3" fillId="0" borderId="11" xfId="0" applyFont="1" applyBorder="1" applyAlignment="1">
      <alignment horizontal="center" vertical="center" wrapText="1"/>
    </xf>
    <xf numFmtId="0" fontId="3" fillId="0" borderId="11" xfId="0" applyFont="1" applyBorder="1" applyAlignment="1">
      <alignment horizontal="left" vertical="center" wrapText="1"/>
    </xf>
    <xf numFmtId="9" fontId="0" fillId="0" borderId="11" xfId="0" applyNumberFormat="1" applyBorder="1" applyAlignment="1">
      <alignment horizontal="center" vertical="center"/>
    </xf>
    <xf numFmtId="9" fontId="27" fillId="7" borderId="1" xfId="0" applyNumberFormat="1" applyFont="1" applyFill="1" applyBorder="1" applyAlignment="1">
      <alignment horizontal="left" vertical="center" wrapText="1"/>
    </xf>
    <xf numFmtId="166" fontId="2" fillId="0" borderId="1" xfId="0" quotePrefix="1" applyNumberFormat="1" applyFont="1" applyBorder="1" applyAlignment="1">
      <alignment horizontal="center" vertical="center" textRotation="90" wrapText="1"/>
    </xf>
    <xf numFmtId="0" fontId="3" fillId="0" borderId="1" xfId="0" applyFont="1" applyBorder="1" applyAlignment="1">
      <alignment horizontal="left" vertical="top"/>
    </xf>
    <xf numFmtId="0" fontId="29" fillId="0" borderId="1" xfId="0" applyFont="1" applyBorder="1" applyAlignment="1">
      <alignment vertical="top" wrapText="1"/>
    </xf>
    <xf numFmtId="167" fontId="29" fillId="0" borderId="1" xfId="4" applyNumberFormat="1" applyFont="1" applyBorder="1" applyAlignment="1">
      <alignment vertical="top"/>
    </xf>
    <xf numFmtId="0" fontId="29" fillId="0" borderId="1" xfId="0" applyFont="1" applyBorder="1" applyAlignment="1">
      <alignment horizontal="left" vertical="top" wrapText="1"/>
    </xf>
    <xf numFmtId="0" fontId="29" fillId="7" borderId="1" xfId="0" applyFont="1" applyFill="1" applyBorder="1" applyAlignment="1">
      <alignment horizontal="left" vertical="top" wrapText="1"/>
    </xf>
    <xf numFmtId="9" fontId="29" fillId="7" borderId="1" xfId="5" applyFont="1" applyFill="1" applyBorder="1" applyAlignment="1">
      <alignment horizontal="left" vertical="top" wrapText="1"/>
    </xf>
    <xf numFmtId="9" fontId="29" fillId="7" borderId="1" xfId="0" applyNumberFormat="1" applyFont="1" applyFill="1" applyBorder="1" applyAlignment="1">
      <alignment horizontal="left" vertical="top" wrapText="1"/>
    </xf>
    <xf numFmtId="166" fontId="2" fillId="7" borderId="1" xfId="0" quotePrefix="1" applyNumberFormat="1" applyFont="1" applyFill="1" applyBorder="1" applyAlignment="1">
      <alignment horizontal="center" vertical="center" textRotation="90" wrapText="1"/>
    </xf>
    <xf numFmtId="0" fontId="3" fillId="0" borderId="1" xfId="0" applyFont="1" applyBorder="1" applyAlignment="1">
      <alignment vertical="top"/>
    </xf>
    <xf numFmtId="9" fontId="29" fillId="0" borderId="1" xfId="5" applyFont="1" applyFill="1" applyBorder="1" applyAlignment="1">
      <alignment horizontal="left" vertical="top" wrapText="1"/>
    </xf>
    <xf numFmtId="0" fontId="0" fillId="0" borderId="1" xfId="0" applyBorder="1" applyAlignment="1">
      <alignment horizontal="left" vertical="top" wrapText="1"/>
    </xf>
    <xf numFmtId="166" fontId="2" fillId="5" borderId="1" xfId="0" quotePrefix="1" applyNumberFormat="1" applyFont="1" applyFill="1" applyBorder="1" applyAlignment="1">
      <alignment horizontal="center" vertical="center" textRotation="90" wrapText="1"/>
    </xf>
    <xf numFmtId="166" fontId="30" fillId="6" borderId="1" xfId="0" quotePrefix="1" applyNumberFormat="1" applyFont="1" applyFill="1" applyBorder="1" applyAlignment="1">
      <alignment horizontal="center" vertical="center" textRotation="90" wrapText="1"/>
    </xf>
    <xf numFmtId="166" fontId="31" fillId="6" borderId="1" xfId="0" quotePrefix="1" applyNumberFormat="1" applyFont="1" applyFill="1" applyBorder="1" applyAlignment="1">
      <alignment horizontal="center" vertical="center" textRotation="90" wrapText="1"/>
    </xf>
    <xf numFmtId="166" fontId="32" fillId="6" borderId="1" xfId="0" quotePrefix="1" applyNumberFormat="1" applyFont="1" applyFill="1" applyBorder="1" applyAlignment="1">
      <alignment horizontal="center" vertical="center" textRotation="90" wrapText="1"/>
    </xf>
    <xf numFmtId="0" fontId="27" fillId="7" borderId="1" xfId="3" applyFont="1" applyFill="1" applyBorder="1" applyAlignment="1">
      <alignment vertical="center" wrapText="1"/>
    </xf>
    <xf numFmtId="0" fontId="5" fillId="0" borderId="18" xfId="0" applyFont="1" applyBorder="1" applyAlignment="1">
      <alignment horizontal="center" vertical="center"/>
    </xf>
    <xf numFmtId="0" fontId="27" fillId="7" borderId="11" xfId="0" applyFont="1" applyFill="1" applyBorder="1" applyAlignment="1">
      <alignment vertical="center" wrapText="1"/>
    </xf>
    <xf numFmtId="9" fontId="0" fillId="7" borderId="11" xfId="0" applyNumberFormat="1" applyFill="1" applyBorder="1" applyAlignment="1">
      <alignment horizontal="center" vertical="center"/>
    </xf>
    <xf numFmtId="0" fontId="3" fillId="7" borderId="1" xfId="0" applyFont="1" applyFill="1" applyBorder="1" applyAlignment="1">
      <alignment vertical="top"/>
    </xf>
    <xf numFmtId="0" fontId="29" fillId="7" borderId="1" xfId="0" applyFont="1" applyFill="1" applyBorder="1" applyAlignment="1">
      <alignment vertical="top" wrapText="1"/>
    </xf>
    <xf numFmtId="166" fontId="29" fillId="7" borderId="1" xfId="0" applyNumberFormat="1" applyFont="1" applyFill="1" applyBorder="1" applyAlignment="1">
      <alignment vertical="top"/>
    </xf>
    <xf numFmtId="9" fontId="29" fillId="7" borderId="1" xfId="0" applyNumberFormat="1" applyFont="1" applyFill="1" applyBorder="1" applyAlignment="1">
      <alignment horizontal="center" vertical="top" wrapText="1"/>
    </xf>
    <xf numFmtId="0" fontId="27" fillId="0" borderId="11" xfId="0" applyFont="1" applyBorder="1" applyAlignment="1">
      <alignment vertical="center" wrapText="1"/>
    </xf>
    <xf numFmtId="0" fontId="27" fillId="0" borderId="1" xfId="0" applyFont="1" applyBorder="1" applyAlignment="1">
      <alignment vertical="center" wrapText="1"/>
    </xf>
    <xf numFmtId="0" fontId="3" fillId="0" borderId="11" xfId="0" applyFont="1" applyBorder="1" applyAlignment="1">
      <alignment horizontal="left" vertical="top" wrapText="1"/>
    </xf>
    <xf numFmtId="9" fontId="29" fillId="7" borderId="11" xfId="0" applyNumberFormat="1" applyFont="1" applyFill="1" applyBorder="1" applyAlignment="1">
      <alignment horizontal="center" vertical="top"/>
    </xf>
    <xf numFmtId="9" fontId="29" fillId="7" borderId="13" xfId="0" applyNumberFormat="1" applyFont="1" applyFill="1" applyBorder="1" applyAlignment="1">
      <alignment horizontal="center" vertical="top"/>
    </xf>
    <xf numFmtId="0" fontId="27" fillId="0" borderId="1" xfId="0" applyFont="1" applyBorder="1" applyAlignment="1">
      <alignment horizontal="center" vertical="center" wrapText="1"/>
    </xf>
    <xf numFmtId="0" fontId="27" fillId="7" borderId="1" xfId="0" applyFont="1" applyFill="1" applyBorder="1" applyAlignment="1">
      <alignment vertical="top" wrapText="1"/>
    </xf>
    <xf numFmtId="9" fontId="29" fillId="7" borderId="1" xfId="5" applyFont="1" applyFill="1" applyBorder="1" applyAlignment="1">
      <alignment horizontal="center" vertical="top" wrapText="1"/>
    </xf>
    <xf numFmtId="0" fontId="0" fillId="0" borderId="12" xfId="0" applyBorder="1"/>
    <xf numFmtId="0" fontId="0" fillId="0" borderId="15" xfId="0" applyBorder="1"/>
    <xf numFmtId="0" fontId="27" fillId="7" borderId="1" xfId="3" applyFont="1" applyFill="1" applyBorder="1" applyAlignment="1">
      <alignment horizontal="left" vertical="center" wrapText="1"/>
    </xf>
    <xf numFmtId="0" fontId="27" fillId="7" borderId="1" xfId="0" applyFont="1" applyFill="1" applyBorder="1" applyAlignment="1">
      <alignment vertical="center" wrapText="1"/>
    </xf>
    <xf numFmtId="0" fontId="29" fillId="7" borderId="1" xfId="0" applyFont="1" applyFill="1" applyBorder="1" applyAlignment="1">
      <alignment wrapText="1"/>
    </xf>
    <xf numFmtId="0" fontId="29" fillId="0" borderId="1" xfId="0" applyFont="1" applyBorder="1" applyAlignment="1">
      <alignment vertical="top"/>
    </xf>
    <xf numFmtId="166" fontId="29" fillId="0" borderId="1" xfId="0" applyNumberFormat="1" applyFont="1" applyBorder="1" applyAlignment="1">
      <alignment vertical="top"/>
    </xf>
    <xf numFmtId="9" fontId="29" fillId="0" borderId="1" xfId="0" applyNumberFormat="1" applyFont="1" applyBorder="1" applyAlignment="1">
      <alignment horizontal="center" vertical="top" wrapText="1"/>
    </xf>
    <xf numFmtId="9" fontId="29" fillId="0" borderId="1" xfId="5" applyFont="1" applyFill="1" applyBorder="1" applyAlignment="1">
      <alignment horizontal="center" vertical="top" wrapText="1"/>
    </xf>
    <xf numFmtId="166" fontId="29" fillId="0" borderId="15" xfId="0" applyNumberFormat="1" applyFont="1" applyBorder="1" applyAlignment="1">
      <alignment vertical="top"/>
    </xf>
    <xf numFmtId="9" fontId="29" fillId="0" borderId="1" xfId="5" applyFont="1" applyBorder="1" applyAlignment="1">
      <alignment horizontal="center" vertical="top" wrapText="1"/>
    </xf>
    <xf numFmtId="0" fontId="33" fillId="0" borderId="0" xfId="0" applyFont="1" applyAlignment="1">
      <alignment vertical="top" wrapText="1"/>
    </xf>
    <xf numFmtId="9" fontId="27" fillId="0" borderId="11" xfId="0" applyNumberFormat="1" applyFont="1" applyBorder="1" applyAlignment="1">
      <alignment vertical="center" wrapText="1"/>
    </xf>
    <xf numFmtId="9" fontId="27" fillId="0" borderId="1" xfId="0" applyNumberFormat="1" applyFont="1" applyBorder="1" applyAlignment="1">
      <alignment vertical="center" wrapText="1"/>
    </xf>
    <xf numFmtId="9" fontId="3" fillId="0" borderId="11" xfId="0" applyNumberFormat="1" applyFont="1" applyBorder="1" applyAlignment="1">
      <alignment horizontal="center" vertical="center"/>
    </xf>
    <xf numFmtId="9" fontId="3" fillId="0" borderId="1" xfId="0" applyNumberFormat="1" applyFont="1" applyBorder="1" applyAlignment="1">
      <alignment horizontal="center" vertical="center"/>
    </xf>
    <xf numFmtId="9" fontId="29" fillId="0" borderId="11" xfId="0" applyNumberFormat="1" applyFont="1" applyBorder="1" applyAlignment="1">
      <alignment horizontal="left" vertical="top"/>
    </xf>
    <xf numFmtId="9" fontId="29" fillId="0" borderId="13" xfId="0" applyNumberFormat="1" applyFont="1" applyBorder="1" applyAlignment="1">
      <alignment horizontal="left" vertical="top"/>
    </xf>
    <xf numFmtId="0" fontId="0" fillId="0" borderId="11" xfId="0" applyBorder="1" applyAlignment="1">
      <alignment horizontal="left" vertical="top" wrapText="1"/>
    </xf>
    <xf numFmtId="166" fontId="31" fillId="3" borderId="1" xfId="0" quotePrefix="1" applyNumberFormat="1" applyFont="1" applyFill="1" applyBorder="1" applyAlignment="1">
      <alignment horizontal="center" vertical="center" textRotation="90" wrapText="1"/>
    </xf>
    <xf numFmtId="0" fontId="2" fillId="0" borderId="0" xfId="0" applyFont="1" applyBorder="1" applyAlignment="1">
      <alignment horizontal="center"/>
    </xf>
    <xf numFmtId="0" fontId="1" fillId="0" borderId="0" xfId="0" applyFont="1" applyBorder="1" applyAlignment="1">
      <alignment horizontal="center"/>
    </xf>
    <xf numFmtId="0" fontId="3" fillId="0" borderId="12" xfId="0" applyFont="1" applyBorder="1" applyAlignment="1">
      <alignment horizontal="center"/>
    </xf>
    <xf numFmtId="0" fontId="1" fillId="0" borderId="14" xfId="0" applyFont="1" applyBorder="1" applyAlignment="1">
      <alignment horizontal="center" vertical="center" textRotation="90" wrapText="1"/>
    </xf>
    <xf numFmtId="0" fontId="1" fillId="0" borderId="20"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3" fillId="0" borderId="20"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1" fillId="0" borderId="21" xfId="0" applyFont="1" applyBorder="1" applyAlignment="1">
      <alignment horizontal="center" vertical="center" wrapText="1"/>
    </xf>
    <xf numFmtId="0" fontId="3" fillId="0" borderId="22" xfId="0" applyFont="1" applyBorder="1"/>
    <xf numFmtId="0" fontId="3" fillId="0" borderId="23" xfId="0" applyFont="1" applyBorder="1"/>
    <xf numFmtId="0" fontId="1" fillId="0" borderId="24" xfId="0" applyFont="1" applyBorder="1" applyAlignment="1">
      <alignment horizontal="center" vertical="center" wrapText="1"/>
    </xf>
    <xf numFmtId="0" fontId="3" fillId="0" borderId="0" xfId="0" applyFont="1" applyBorder="1"/>
    <xf numFmtId="0" fontId="3" fillId="0" borderId="25" xfId="0" applyFont="1" applyBorder="1"/>
    <xf numFmtId="0" fontId="3" fillId="0" borderId="13" xfId="0" applyFont="1" applyBorder="1"/>
    <xf numFmtId="0" fontId="3" fillId="0" borderId="10" xfId="0" applyFont="1" applyBorder="1"/>
    <xf numFmtId="0" fontId="3" fillId="0" borderId="18" xfId="0" applyFont="1" applyBorder="1"/>
    <xf numFmtId="0" fontId="1" fillId="0" borderId="14" xfId="0" applyFont="1" applyBorder="1" applyAlignment="1">
      <alignment horizontal="center" vertical="center" textRotation="90"/>
    </xf>
    <xf numFmtId="0" fontId="1" fillId="0" borderId="20" xfId="0" applyFont="1" applyBorder="1" applyAlignment="1">
      <alignment horizontal="center" vertical="center" textRotation="90"/>
    </xf>
    <xf numFmtId="0" fontId="3" fillId="0" borderId="20" xfId="0" applyFont="1" applyBorder="1" applyAlignment="1">
      <alignment textRotation="90"/>
    </xf>
    <xf numFmtId="0" fontId="3" fillId="0" borderId="11" xfId="0" applyFont="1" applyBorder="1" applyAlignment="1">
      <alignment textRotation="90"/>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 xfId="0" applyFont="1" applyBorder="1" applyAlignment="1">
      <alignment horizontal="center" textRotation="90"/>
    </xf>
    <xf numFmtId="0" fontId="4" fillId="0" borderId="1" xfId="0" applyFont="1" applyBorder="1" applyAlignment="1">
      <alignment horizontal="center" textRotation="90" wrapText="1"/>
    </xf>
    <xf numFmtId="0" fontId="1" fillId="0" borderId="20" xfId="0" applyFont="1" applyBorder="1" applyAlignment="1">
      <alignment horizontal="left" textRotation="90" wrapText="1"/>
    </xf>
    <xf numFmtId="0" fontId="1" fillId="0" borderId="11" xfId="0" applyFont="1" applyBorder="1" applyAlignment="1">
      <alignment horizontal="left" textRotation="90" wrapText="1"/>
    </xf>
    <xf numFmtId="0" fontId="1" fillId="0" borderId="12"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 fillId="0" borderId="15" xfId="0" applyFont="1" applyBorder="1" applyAlignment="1">
      <alignment horizontal="left" vertical="center"/>
    </xf>
    <xf numFmtId="0" fontId="3" fillId="0" borderId="20" xfId="0" applyFont="1" applyBorder="1" applyAlignment="1">
      <alignment horizontal="center" textRotation="90" wrapText="1"/>
    </xf>
    <xf numFmtId="0" fontId="3" fillId="0" borderId="11" xfId="0" applyFont="1" applyBorder="1" applyAlignment="1">
      <alignment horizontal="center" textRotation="90" wrapText="1"/>
    </xf>
    <xf numFmtId="0" fontId="3" fillId="0" borderId="10" xfId="0" applyFont="1" applyBorder="1" applyAlignment="1">
      <alignment horizontal="center" wrapText="1"/>
    </xf>
    <xf numFmtId="0" fontId="3" fillId="0" borderId="18" xfId="0" applyFont="1" applyBorder="1" applyAlignment="1">
      <alignment horizontal="center" wrapText="1"/>
    </xf>
    <xf numFmtId="0" fontId="1" fillId="0" borderId="14" xfId="0" applyFont="1" applyBorder="1" applyAlignment="1">
      <alignment horizontal="center" textRotation="90" wrapText="1"/>
    </xf>
    <xf numFmtId="0" fontId="1" fillId="0" borderId="11" xfId="0" applyFont="1" applyBorder="1" applyAlignment="1">
      <alignment horizontal="center" textRotation="90" wrapText="1"/>
    </xf>
    <xf numFmtId="0" fontId="1" fillId="0" borderId="14" xfId="0" applyFont="1" applyBorder="1" applyAlignment="1">
      <alignment horizontal="left" textRotation="90" wrapText="1"/>
    </xf>
    <xf numFmtId="0" fontId="1" fillId="0" borderId="1" xfId="0" applyFont="1" applyBorder="1" applyAlignment="1">
      <alignment horizontal="center" textRotation="90" wrapText="1"/>
    </xf>
    <xf numFmtId="0" fontId="1" fillId="0" borderId="1" xfId="0" applyFont="1" applyBorder="1" applyAlignment="1">
      <alignment horizontal="left" textRotation="90" wrapText="1"/>
    </xf>
    <xf numFmtId="49" fontId="7" fillId="0" borderId="21" xfId="2" applyNumberFormat="1" applyFont="1" applyBorder="1" applyAlignment="1">
      <alignment horizontal="center" vertical="center"/>
    </xf>
    <xf numFmtId="49" fontId="7" fillId="0" borderId="23" xfId="2" applyNumberFormat="1" applyFont="1" applyBorder="1" applyAlignment="1">
      <alignment horizontal="center" vertical="center"/>
    </xf>
    <xf numFmtId="49" fontId="7" fillId="0" borderId="13" xfId="2" applyNumberFormat="1" applyFont="1" applyBorder="1" applyAlignment="1">
      <alignment horizontal="center" vertical="center"/>
    </xf>
    <xf numFmtId="49" fontId="7" fillId="0" borderId="18" xfId="2" applyNumberFormat="1" applyFont="1" applyBorder="1" applyAlignment="1">
      <alignment horizontal="center" vertical="center"/>
    </xf>
    <xf numFmtId="164" fontId="7" fillId="0" borderId="21" xfId="2" applyNumberFormat="1" applyFont="1" applyBorder="1" applyAlignment="1">
      <alignment horizontal="center" vertical="center"/>
    </xf>
    <xf numFmtId="164" fontId="7" fillId="0" borderId="23" xfId="2" applyNumberFormat="1" applyFont="1" applyBorder="1" applyAlignment="1">
      <alignment horizontal="center" vertical="center"/>
    </xf>
    <xf numFmtId="164" fontId="7" fillId="0" borderId="13" xfId="2" applyNumberFormat="1" applyFont="1" applyBorder="1" applyAlignment="1">
      <alignment horizontal="center" vertical="center"/>
    </xf>
    <xf numFmtId="164" fontId="7" fillId="0" borderId="18" xfId="2" applyNumberFormat="1" applyFont="1" applyBorder="1" applyAlignment="1">
      <alignment horizontal="center" vertical="center"/>
    </xf>
    <xf numFmtId="0" fontId="7" fillId="0" borderId="21" xfId="2" applyFont="1" applyBorder="1" applyAlignment="1">
      <alignment horizontal="center" vertical="center"/>
    </xf>
    <xf numFmtId="0" fontId="7" fillId="0" borderId="23" xfId="2" applyFont="1" applyBorder="1" applyAlignment="1">
      <alignment horizontal="center" vertical="center"/>
    </xf>
    <xf numFmtId="0" fontId="7" fillId="0" borderId="13" xfId="2" applyFont="1" applyBorder="1" applyAlignment="1">
      <alignment horizontal="center" vertical="center"/>
    </xf>
    <xf numFmtId="0" fontId="7" fillId="0" borderId="18" xfId="2" applyFont="1" applyBorder="1" applyAlignment="1">
      <alignment horizontal="center" vertical="center"/>
    </xf>
    <xf numFmtId="0" fontId="7" fillId="0" borderId="21" xfId="2" applyFont="1" applyBorder="1" applyAlignment="1">
      <alignment horizontal="center" vertical="center" wrapText="1"/>
    </xf>
    <xf numFmtId="0" fontId="7" fillId="0" borderId="23"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8" xfId="2" applyFont="1" applyBorder="1" applyAlignment="1">
      <alignment horizontal="center" vertical="center" wrapText="1"/>
    </xf>
    <xf numFmtId="0" fontId="2" fillId="0" borderId="1" xfId="2" applyFont="1" applyBorder="1" applyAlignment="1">
      <alignment horizontal="center" vertical="center" wrapText="1"/>
    </xf>
    <xf numFmtId="0" fontId="5" fillId="0" borderId="21" xfId="1" applyFont="1" applyBorder="1" applyAlignment="1">
      <alignment horizontal="center" wrapText="1"/>
    </xf>
    <xf numFmtId="0" fontId="5" fillId="0" borderId="22" xfId="1" applyFont="1" applyBorder="1" applyAlignment="1">
      <alignment horizontal="center" wrapText="1"/>
    </xf>
    <xf numFmtId="0" fontId="5" fillId="0" borderId="23" xfId="1" applyFont="1" applyBorder="1" applyAlignment="1">
      <alignment horizontal="center" wrapText="1"/>
    </xf>
    <xf numFmtId="0" fontId="5" fillId="0" borderId="24" xfId="1" applyFont="1" applyBorder="1" applyAlignment="1">
      <alignment horizontal="center" wrapText="1"/>
    </xf>
    <xf numFmtId="0" fontId="5" fillId="0" borderId="0" xfId="1" applyFont="1" applyBorder="1" applyAlignment="1">
      <alignment horizontal="center" wrapText="1"/>
    </xf>
    <xf numFmtId="0" fontId="5" fillId="0" borderId="25" xfId="1" applyFont="1" applyBorder="1" applyAlignment="1">
      <alignment horizontal="center" wrapText="1"/>
    </xf>
    <xf numFmtId="0" fontId="5" fillId="0" borderId="13" xfId="1" applyFont="1" applyBorder="1" applyAlignment="1">
      <alignment horizontal="center" wrapText="1"/>
    </xf>
    <xf numFmtId="0" fontId="5" fillId="0" borderId="10" xfId="1" applyFont="1" applyBorder="1" applyAlignment="1">
      <alignment horizontal="center" wrapText="1"/>
    </xf>
    <xf numFmtId="0" fontId="5" fillId="0" borderId="18" xfId="1" applyFont="1" applyBorder="1" applyAlignment="1">
      <alignment horizontal="center" wrapText="1"/>
    </xf>
    <xf numFmtId="0" fontId="2" fillId="0" borderId="21"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0" xfId="2" applyFont="1" applyBorder="1" applyAlignment="1">
      <alignment horizontal="center" vertical="center" wrapText="1"/>
    </xf>
    <xf numFmtId="0" fontId="2" fillId="0" borderId="25"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16" xfId="0" applyFont="1" applyFill="1" applyBorder="1" applyAlignment="1">
      <alignment horizontal="left"/>
    </xf>
    <xf numFmtId="0" fontId="2" fillId="0" borderId="12" xfId="0" applyFont="1" applyFill="1" applyBorder="1" applyAlignment="1">
      <alignment horizontal="left"/>
    </xf>
    <xf numFmtId="0" fontId="2" fillId="0" borderId="15" xfId="0" applyFont="1" applyFill="1" applyBorder="1" applyAlignment="1">
      <alignment horizontal="left"/>
    </xf>
    <xf numFmtId="0" fontId="5" fillId="0" borderId="1" xfId="1" applyFont="1" applyBorder="1" applyAlignment="1">
      <alignment horizontal="center" wrapText="1"/>
    </xf>
    <xf numFmtId="49" fontId="2" fillId="0" borderId="21" xfId="2" applyNumberFormat="1" applyFont="1" applyFill="1" applyBorder="1" applyAlignment="1">
      <alignment horizontal="center" vertical="center" wrapText="1"/>
    </xf>
    <xf numFmtId="49" fontId="2" fillId="0" borderId="22" xfId="2" applyNumberFormat="1" applyFont="1" applyFill="1" applyBorder="1" applyAlignment="1">
      <alignment horizontal="center" vertical="center" wrapText="1"/>
    </xf>
    <xf numFmtId="49" fontId="2" fillId="0" borderId="23" xfId="2" applyNumberFormat="1" applyFont="1" applyFill="1" applyBorder="1" applyAlignment="1">
      <alignment horizontal="center" vertical="center" wrapText="1"/>
    </xf>
    <xf numFmtId="49" fontId="2" fillId="0" borderId="13" xfId="2" applyNumberFormat="1" applyFont="1" applyFill="1" applyBorder="1" applyAlignment="1">
      <alignment horizontal="center" vertical="center" wrapText="1"/>
    </xf>
    <xf numFmtId="49" fontId="2" fillId="0" borderId="10" xfId="2" applyNumberFormat="1" applyFont="1" applyFill="1" applyBorder="1" applyAlignment="1">
      <alignment horizontal="center" vertical="center" wrapText="1"/>
    </xf>
    <xf numFmtId="49" fontId="2" fillId="0" borderId="18" xfId="2" applyNumberFormat="1" applyFont="1" applyFill="1" applyBorder="1" applyAlignment="1">
      <alignment horizontal="center" vertical="center" wrapText="1"/>
    </xf>
    <xf numFmtId="165" fontId="2" fillId="0" borderId="21" xfId="2" applyNumberFormat="1" applyFont="1" applyBorder="1" applyAlignment="1">
      <alignment horizontal="center" vertical="center" wrapText="1"/>
    </xf>
    <xf numFmtId="165" fontId="2" fillId="0" borderId="22" xfId="2" applyNumberFormat="1" applyFont="1" applyBorder="1" applyAlignment="1">
      <alignment horizontal="center" vertical="center" wrapText="1"/>
    </xf>
    <xf numFmtId="165" fontId="2" fillId="0" borderId="23" xfId="2" applyNumberFormat="1" applyFont="1" applyBorder="1" applyAlignment="1">
      <alignment horizontal="center" vertical="center" wrapText="1"/>
    </xf>
    <xf numFmtId="165" fontId="2" fillId="0" borderId="13" xfId="2" applyNumberFormat="1" applyFont="1" applyBorder="1" applyAlignment="1">
      <alignment horizontal="center" vertical="center" wrapText="1"/>
    </xf>
    <xf numFmtId="165" fontId="2" fillId="0" borderId="10" xfId="2" applyNumberFormat="1" applyFont="1" applyBorder="1" applyAlignment="1">
      <alignment horizontal="center" vertical="center" wrapText="1"/>
    </xf>
    <xf numFmtId="165" fontId="2" fillId="0" borderId="18" xfId="2" applyNumberFormat="1" applyFont="1" applyBorder="1" applyAlignment="1">
      <alignment horizontal="center" vertical="center" wrapText="1"/>
    </xf>
    <xf numFmtId="0" fontId="1" fillId="2" borderId="1" xfId="0" applyFont="1" applyFill="1" applyBorder="1" applyAlignment="1">
      <alignment horizontal="left" vertical="center"/>
    </xf>
    <xf numFmtId="0" fontId="1" fillId="0" borderId="1" xfId="0" applyFont="1" applyBorder="1" applyAlignment="1">
      <alignment horizontal="left"/>
    </xf>
    <xf numFmtId="0" fontId="7" fillId="0" borderId="1" xfId="0" applyFont="1" applyBorder="1" applyAlignment="1">
      <alignment horizontal="left"/>
    </xf>
    <xf numFmtId="14" fontId="1" fillId="0" borderId="1" xfId="0" applyNumberFormat="1" applyFont="1" applyFill="1" applyBorder="1" applyAlignment="1">
      <alignment horizontal="left"/>
    </xf>
    <xf numFmtId="0" fontId="1" fillId="0" borderId="1" xfId="0" applyFont="1" applyFill="1" applyBorder="1" applyAlignment="1">
      <alignment horizontal="left"/>
    </xf>
    <xf numFmtId="0" fontId="7" fillId="2" borderId="1" xfId="0" applyFont="1" applyFill="1" applyBorder="1" applyAlignment="1">
      <alignment horizontal="left" vertical="center"/>
    </xf>
    <xf numFmtId="0" fontId="1" fillId="0" borderId="1" xfId="0" applyFont="1" applyBorder="1" applyAlignment="1">
      <alignment horizontal="left" vertical="top"/>
    </xf>
    <xf numFmtId="0" fontId="18" fillId="2" borderId="14"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4" xfId="0" applyFont="1" applyFill="1" applyBorder="1" applyAlignment="1">
      <alignment horizontal="center" vertical="top" wrapText="1"/>
    </xf>
    <xf numFmtId="0" fontId="20" fillId="2" borderId="11" xfId="0" applyFont="1" applyFill="1" applyBorder="1" applyAlignment="1">
      <alignment horizontal="center" vertical="top" wrapText="1"/>
    </xf>
    <xf numFmtId="0" fontId="23" fillId="2" borderId="14"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11" xfId="0" applyFont="1" applyFill="1" applyBorder="1" applyAlignment="1"/>
    <xf numFmtId="0" fontId="23" fillId="2" borderId="1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19" fillId="2" borderId="16" xfId="0" applyFont="1" applyFill="1" applyBorder="1" applyAlignment="1">
      <alignment horizontal="center" vertical="top" wrapText="1"/>
    </xf>
    <xf numFmtId="0" fontId="19" fillId="2" borderId="12" xfId="0" applyFont="1" applyFill="1" applyBorder="1" applyAlignment="1">
      <alignment horizontal="center" vertical="top" wrapText="1"/>
    </xf>
    <xf numFmtId="0" fontId="23" fillId="2" borderId="11"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4" fillId="2" borderId="20" xfId="0" applyFont="1" applyFill="1" applyBorder="1" applyAlignment="1"/>
    <xf numFmtId="0" fontId="15" fillId="2" borderId="1" xfId="0" applyFont="1" applyFill="1" applyBorder="1" applyAlignment="1">
      <alignment horizontal="center" vertical="center" textRotation="90"/>
    </xf>
    <xf numFmtId="0" fontId="12" fillId="2" borderId="14"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 xfId="0" applyFont="1" applyFill="1" applyBorder="1" applyAlignment="1"/>
    <xf numFmtId="0" fontId="15" fillId="2" borderId="1" xfId="0" applyFont="1" applyFill="1" applyBorder="1" applyAlignment="1">
      <alignment horizontal="center" vertical="center" textRotation="90" wrapText="1"/>
    </xf>
    <xf numFmtId="0" fontId="8" fillId="2" borderId="2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6" fillId="2" borderId="1" xfId="0" applyFont="1" applyFill="1" applyBorder="1" applyAlignment="1">
      <alignment horizontal="center" vertical="center" textRotation="90" wrapText="1"/>
    </xf>
    <xf numFmtId="0" fontId="16" fillId="2" borderId="1" xfId="0" applyFont="1" applyFill="1" applyBorder="1" applyAlignment="1">
      <alignment horizontal="center" vertical="center" textRotation="90"/>
    </xf>
    <xf numFmtId="0" fontId="7" fillId="2" borderId="1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2" fillId="2" borderId="16"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1" xfId="0" applyFont="1" applyFill="1" applyBorder="1"/>
    <xf numFmtId="0" fontId="7" fillId="2" borderId="1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20" xfId="0" applyFont="1" applyFill="1" applyBorder="1"/>
    <xf numFmtId="0" fontId="5" fillId="2" borderId="11" xfId="0" applyFont="1" applyFill="1" applyBorder="1"/>
    <xf numFmtId="0" fontId="5" fillId="2" borderId="2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vertical="top"/>
    </xf>
    <xf numFmtId="0" fontId="2" fillId="0" borderId="1" xfId="0" applyFont="1" applyBorder="1" applyAlignment="1">
      <alignment horizontal="center"/>
    </xf>
    <xf numFmtId="0" fontId="2" fillId="0" borderId="0" xfId="2" applyFont="1" applyAlignment="1">
      <alignment horizontal="center" vertical="center" wrapText="1"/>
    </xf>
    <xf numFmtId="0" fontId="0" fillId="0" borderId="1" xfId="0" applyBorder="1" applyAlignment="1">
      <alignment horizontal="center"/>
    </xf>
  </cellXfs>
  <cellStyles count="6">
    <cellStyle name="KPT06_fill" xfId="3" xr:uid="{00000000-0005-0000-0000-000000000000}"/>
    <cellStyle name="Moneda" xfId="4" builtinId="4"/>
    <cellStyle name="Normal" xfId="0" builtinId="0"/>
    <cellStyle name="Normal 2" xfId="1" xr:uid="{00000000-0005-0000-0000-000002000000}"/>
    <cellStyle name="Normal_FDEG-001" xfId="2" xr:uid="{00000000-0005-0000-0000-000003000000}"/>
    <cellStyle name="Porcentaje" xfId="5" builtinId="5"/>
  </cellStyles>
  <dxfs count="0"/>
  <tableStyles count="0" defaultTableStyle="TableStyleMedium9" defaultPivotStyle="PivotStyleLight16"/>
  <colors>
    <mruColors>
      <color rgb="FFFFFF66"/>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22</xdr:col>
          <xdr:colOff>76200</xdr:colOff>
          <xdr:row>1</xdr:row>
          <xdr:rowOff>142875</xdr:rowOff>
        </xdr:from>
        <xdr:to>
          <xdr:col>23</xdr:col>
          <xdr:colOff>66675</xdr:colOff>
          <xdr:row>4</xdr:row>
          <xdr:rowOff>95250</xdr:rowOff>
        </xdr:to>
        <xdr:sp macro="" textlink="">
          <xdr:nvSpPr>
            <xdr:cNvPr id="8203" name="Imagen 4"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95250</xdr:colOff>
          <xdr:row>1</xdr:row>
          <xdr:rowOff>47625</xdr:rowOff>
        </xdr:from>
        <xdr:to>
          <xdr:col>18</xdr:col>
          <xdr:colOff>323850</xdr:colOff>
          <xdr:row>4</xdr:row>
          <xdr:rowOff>0</xdr:rowOff>
        </xdr:to>
        <xdr:sp macro="" textlink="">
          <xdr:nvSpPr>
            <xdr:cNvPr id="9228" name="Imagen 4"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1</xdr:row>
      <xdr:rowOff>44821</xdr:rowOff>
    </xdr:from>
    <xdr:to>
      <xdr:col>3</xdr:col>
      <xdr:colOff>257735</xdr:colOff>
      <xdr:row>4</xdr:row>
      <xdr:rowOff>68035</xdr:rowOff>
    </xdr:to>
    <xdr:pic>
      <xdr:nvPicPr>
        <xdr:cNvPr id="2" name="11 Imagen" descr="http://www.atlantico.gov.co/images/stories/departamento/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821" y="208107"/>
          <a:ext cx="776407" cy="676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247650</xdr:colOff>
      <xdr:row>1</xdr:row>
      <xdr:rowOff>25771</xdr:rowOff>
    </xdr:from>
    <xdr:to>
      <xdr:col>3</xdr:col>
      <xdr:colOff>410135</xdr:colOff>
      <xdr:row>4</xdr:row>
      <xdr:rowOff>48985</xdr:rowOff>
    </xdr:to>
    <xdr:pic>
      <xdr:nvPicPr>
        <xdr:cNvPr id="2" name="11 Imagen" descr="http://www.atlantico.gov.co/images/stories/departamento/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187696"/>
          <a:ext cx="1000685" cy="508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850601</xdr:colOff>
      <xdr:row>1</xdr:row>
      <xdr:rowOff>70869</xdr:rowOff>
    </xdr:from>
    <xdr:to>
      <xdr:col>4</xdr:col>
      <xdr:colOff>492237</xdr:colOff>
      <xdr:row>4</xdr:row>
      <xdr:rowOff>181428</xdr:rowOff>
    </xdr:to>
    <xdr:pic>
      <xdr:nvPicPr>
        <xdr:cNvPr id="2" name="11 Imagen" descr="http://www.atlantico.gov.co/images/stories/departamento/escud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101" y="234155"/>
          <a:ext cx="1383350" cy="1090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pic>
      <xdr:nvPicPr>
        <xdr:cNvPr id="2" name="Picture 1" descr="logo">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3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360744</xdr:colOff>
      <xdr:row>1</xdr:row>
      <xdr:rowOff>107156</xdr:rowOff>
    </xdr:from>
    <xdr:to>
      <xdr:col>4</xdr:col>
      <xdr:colOff>321468</xdr:colOff>
      <xdr:row>4</xdr:row>
      <xdr:rowOff>128433</xdr:rowOff>
    </xdr:to>
    <xdr:pic>
      <xdr:nvPicPr>
        <xdr:cNvPr id="3" name="11 Imagen" descr="http://www.atlantico.gov.co/images/stories/departamento/escudo.jp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1244" y="265906"/>
          <a:ext cx="1116424" cy="935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45"/>
  <sheetViews>
    <sheetView showGridLines="0" zoomScale="70" zoomScaleNormal="70" workbookViewId="0"/>
  </sheetViews>
  <sheetFormatPr baseColWidth="10" defaultColWidth="11.42578125" defaultRowHeight="12.75"/>
  <cols>
    <col min="1" max="1" width="2.7109375" style="2" customWidth="1"/>
    <col min="2" max="5" width="8.28515625" style="2" customWidth="1"/>
    <col min="6" max="6" width="7" style="2" customWidth="1"/>
    <col min="7" max="8" width="7.5703125" style="2" customWidth="1"/>
    <col min="9" max="12" width="3.5703125" style="2" customWidth="1"/>
    <col min="13" max="13" width="4.7109375" style="2" customWidth="1"/>
    <col min="14" max="14" width="5.28515625" style="2" customWidth="1"/>
    <col min="15" max="19" width="3.7109375" style="2" customWidth="1"/>
    <col min="20" max="20" width="8" style="2" customWidth="1"/>
    <col min="21" max="21" width="3.7109375" style="2" customWidth="1"/>
    <col min="22" max="23" width="7" style="2" customWidth="1"/>
    <col min="24" max="28" width="3.7109375" style="2" customWidth="1"/>
    <col min="29" max="29" width="7.5703125" style="2" customWidth="1"/>
    <col min="30" max="30" width="3.7109375" style="2" customWidth="1"/>
    <col min="31" max="32" width="6" style="2" customWidth="1"/>
    <col min="33" max="37" width="3.7109375" style="2" customWidth="1"/>
    <col min="38" max="38" width="7.7109375" style="2" customWidth="1"/>
    <col min="39" max="39" width="3.7109375" style="2" customWidth="1"/>
    <col min="40" max="41" width="6.42578125" style="2" customWidth="1"/>
    <col min="42" max="46" width="3.7109375" style="2" customWidth="1"/>
    <col min="47" max="47" width="7.140625" style="2" customWidth="1"/>
    <col min="48" max="48" width="3.7109375" style="2" customWidth="1"/>
    <col min="49" max="50" width="6.7109375" style="2" customWidth="1"/>
    <col min="51" max="51" width="1.140625" style="2" customWidth="1"/>
    <col min="52" max="16384" width="11.42578125" style="2"/>
  </cols>
  <sheetData>
    <row r="1" spans="1:52" ht="13.5" thickBot="1">
      <c r="Q1" s="3"/>
      <c r="AY1" s="25" t="s">
        <v>7</v>
      </c>
    </row>
    <row r="2" spans="1:52" ht="13.5" thickTop="1">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4"/>
      <c r="AZ2" s="15"/>
    </row>
    <row r="3" spans="1:52">
      <c r="A3" s="1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9"/>
      <c r="AZ3" s="15"/>
    </row>
    <row r="4" spans="1:52">
      <c r="A4" s="15"/>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9"/>
      <c r="AZ4" s="15"/>
    </row>
    <row r="5" spans="1:52">
      <c r="A5" s="1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9"/>
      <c r="AZ5" s="15"/>
    </row>
    <row r="6" spans="1:52" ht="15.75">
      <c r="A6" s="15"/>
      <c r="B6" s="168" t="s">
        <v>0</v>
      </c>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
      <c r="AY6" s="9"/>
      <c r="AZ6" s="15"/>
    </row>
    <row r="7" spans="1:52" ht="15.75">
      <c r="A7" s="15"/>
      <c r="B7" s="168" t="s">
        <v>8</v>
      </c>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
      <c r="AY7" s="9"/>
      <c r="AZ7" s="15"/>
    </row>
    <row r="8" spans="1:52">
      <c r="A8" s="15"/>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9"/>
      <c r="AZ8" s="15"/>
    </row>
    <row r="9" spans="1:52">
      <c r="A9" s="15"/>
      <c r="B9" s="10" t="s">
        <v>9</v>
      </c>
      <c r="C9" s="169"/>
      <c r="D9" s="169"/>
      <c r="E9" s="169"/>
      <c r="F9" s="169"/>
      <c r="G9" s="169"/>
      <c r="H9" s="169"/>
      <c r="I9" s="169"/>
      <c r="J9" s="169"/>
      <c r="K9" s="27"/>
      <c r="L9" s="27"/>
      <c r="M9" s="27"/>
      <c r="N9" s="27"/>
      <c r="O9" s="10"/>
      <c r="P9" s="16"/>
      <c r="Q9" s="16"/>
      <c r="R9" s="16"/>
      <c r="S9" s="10"/>
      <c r="T9" s="16"/>
      <c r="U9" s="16"/>
      <c r="V9" s="16"/>
      <c r="W9" s="16"/>
      <c r="X9" s="16"/>
      <c r="Y9" s="16"/>
      <c r="Z9" s="16"/>
      <c r="AA9" s="16"/>
      <c r="AB9" s="16"/>
      <c r="AC9" s="16"/>
      <c r="AD9" s="16"/>
      <c r="AE9" s="16"/>
      <c r="AF9" s="16"/>
      <c r="AG9" s="11" t="s">
        <v>10</v>
      </c>
      <c r="AH9" s="17"/>
      <c r="AI9" s="17"/>
      <c r="AJ9" s="17"/>
      <c r="AK9" s="17"/>
      <c r="AL9" s="17"/>
      <c r="AM9" s="17"/>
      <c r="AN9" s="17"/>
      <c r="AO9" s="17"/>
      <c r="AP9" s="17"/>
      <c r="AQ9" s="17"/>
      <c r="AR9" s="17"/>
      <c r="AS9" s="17"/>
      <c r="AT9" s="19"/>
      <c r="AU9" s="16"/>
      <c r="AV9" s="16"/>
      <c r="AW9" s="16"/>
      <c r="AX9" s="16"/>
      <c r="AY9" s="9"/>
      <c r="AZ9" s="15"/>
    </row>
    <row r="10" spans="1:52">
      <c r="A10" s="15"/>
      <c r="B10" s="5" t="s">
        <v>11</v>
      </c>
      <c r="C10" s="5"/>
      <c r="D10" s="170"/>
      <c r="E10" s="170"/>
      <c r="F10" s="170"/>
      <c r="G10" s="170"/>
      <c r="H10" s="170"/>
      <c r="I10" s="170"/>
      <c r="J10" s="27"/>
      <c r="K10" s="27"/>
      <c r="L10" s="27"/>
      <c r="M10" s="27"/>
      <c r="N10" s="27"/>
      <c r="O10" s="10"/>
      <c r="P10" s="16"/>
      <c r="Q10" s="16"/>
      <c r="R10" s="16"/>
      <c r="S10" s="10"/>
      <c r="T10" s="16"/>
      <c r="U10" s="16"/>
      <c r="V10" s="16"/>
      <c r="W10" s="10"/>
      <c r="X10" s="10"/>
      <c r="Y10" s="10"/>
      <c r="Z10" s="10"/>
      <c r="AA10" s="10"/>
      <c r="AB10" s="10"/>
      <c r="AC10" s="10"/>
      <c r="AD10" s="10"/>
      <c r="AE10" s="10"/>
      <c r="AF10" s="10"/>
      <c r="AG10" s="10"/>
      <c r="AH10" s="10"/>
      <c r="AI10" s="10"/>
      <c r="AJ10" s="10"/>
      <c r="AK10" s="10"/>
      <c r="AL10" s="10"/>
      <c r="AM10" s="10"/>
      <c r="AN10" s="10"/>
      <c r="AO10" s="10"/>
      <c r="AP10" s="10"/>
      <c r="AQ10" s="16"/>
      <c r="AR10" s="16"/>
      <c r="AS10" s="16"/>
      <c r="AT10" s="16"/>
      <c r="AU10" s="16"/>
      <c r="AV10" s="16"/>
      <c r="AW10" s="16"/>
      <c r="AX10" s="16"/>
      <c r="AY10" s="9"/>
      <c r="AZ10" s="15"/>
    </row>
    <row r="11" spans="1:52">
      <c r="A11" s="15"/>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9"/>
      <c r="AZ11" s="15"/>
    </row>
    <row r="12" spans="1:52">
      <c r="A12" s="15"/>
      <c r="B12" s="171" t="s">
        <v>12</v>
      </c>
      <c r="C12" s="171" t="s">
        <v>13</v>
      </c>
      <c r="D12" s="171" t="s">
        <v>14</v>
      </c>
      <c r="E12" s="171" t="s">
        <v>15</v>
      </c>
      <c r="F12" s="171" t="s">
        <v>16</v>
      </c>
      <c r="G12" s="171" t="s">
        <v>17</v>
      </c>
      <c r="H12" s="171" t="s">
        <v>18</v>
      </c>
      <c r="I12" s="176" t="s">
        <v>19</v>
      </c>
      <c r="J12" s="177"/>
      <c r="K12" s="177"/>
      <c r="L12" s="178"/>
      <c r="M12" s="185" t="s">
        <v>20</v>
      </c>
      <c r="N12" s="185" t="s">
        <v>21</v>
      </c>
      <c r="O12" s="189" t="s">
        <v>22</v>
      </c>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90"/>
      <c r="AY12" s="29"/>
      <c r="AZ12" s="15"/>
    </row>
    <row r="13" spans="1:52">
      <c r="A13" s="15"/>
      <c r="B13" s="172"/>
      <c r="C13" s="172"/>
      <c r="D13" s="172"/>
      <c r="E13" s="172"/>
      <c r="F13" s="172"/>
      <c r="G13" s="172"/>
      <c r="H13" s="172"/>
      <c r="I13" s="179"/>
      <c r="J13" s="180"/>
      <c r="K13" s="180"/>
      <c r="L13" s="181"/>
      <c r="M13" s="186"/>
      <c r="N13" s="186"/>
      <c r="O13" s="190">
        <v>2016</v>
      </c>
      <c r="P13" s="191"/>
      <c r="Q13" s="191"/>
      <c r="R13" s="191"/>
      <c r="S13" s="191"/>
      <c r="T13" s="191"/>
      <c r="U13" s="191"/>
      <c r="V13" s="191"/>
      <c r="W13" s="192"/>
      <c r="X13" s="190">
        <v>2017</v>
      </c>
      <c r="Y13" s="191"/>
      <c r="Z13" s="191"/>
      <c r="AA13" s="191"/>
      <c r="AB13" s="191"/>
      <c r="AC13" s="191"/>
      <c r="AD13" s="191"/>
      <c r="AE13" s="191"/>
      <c r="AF13" s="192"/>
      <c r="AG13" s="190">
        <v>2018</v>
      </c>
      <c r="AH13" s="191"/>
      <c r="AI13" s="191"/>
      <c r="AJ13" s="191"/>
      <c r="AK13" s="191"/>
      <c r="AL13" s="191"/>
      <c r="AM13" s="191"/>
      <c r="AN13" s="191"/>
      <c r="AO13" s="192"/>
      <c r="AP13" s="190">
        <v>2019</v>
      </c>
      <c r="AQ13" s="191"/>
      <c r="AR13" s="191"/>
      <c r="AS13" s="191"/>
      <c r="AT13" s="191"/>
      <c r="AU13" s="191"/>
      <c r="AV13" s="191"/>
      <c r="AW13" s="191"/>
      <c r="AX13" s="191"/>
      <c r="AY13" s="29"/>
      <c r="AZ13" s="15"/>
    </row>
    <row r="14" spans="1:52" ht="39" customHeight="1">
      <c r="A14" s="15"/>
      <c r="B14" s="172"/>
      <c r="C14" s="174"/>
      <c r="D14" s="174"/>
      <c r="E14" s="174"/>
      <c r="F14" s="172"/>
      <c r="G14" s="172"/>
      <c r="H14" s="172"/>
      <c r="I14" s="182"/>
      <c r="J14" s="183"/>
      <c r="K14" s="183"/>
      <c r="L14" s="184"/>
      <c r="M14" s="187"/>
      <c r="N14" s="187"/>
      <c r="O14" s="193" t="s">
        <v>2</v>
      </c>
      <c r="P14" s="193" t="s">
        <v>1</v>
      </c>
      <c r="Q14" s="193" t="s">
        <v>6</v>
      </c>
      <c r="R14" s="193" t="s">
        <v>3</v>
      </c>
      <c r="S14" s="193" t="s">
        <v>4</v>
      </c>
      <c r="T14" s="194" t="s">
        <v>23</v>
      </c>
      <c r="U14" s="193" t="s">
        <v>24</v>
      </c>
      <c r="V14" s="190" t="s">
        <v>25</v>
      </c>
      <c r="W14" s="192"/>
      <c r="X14" s="193" t="s">
        <v>2</v>
      </c>
      <c r="Y14" s="193" t="s">
        <v>1</v>
      </c>
      <c r="Z14" s="193" t="s">
        <v>6</v>
      </c>
      <c r="AA14" s="193" t="s">
        <v>3</v>
      </c>
      <c r="AB14" s="193" t="s">
        <v>4</v>
      </c>
      <c r="AC14" s="194" t="s">
        <v>23</v>
      </c>
      <c r="AD14" s="193" t="s">
        <v>24</v>
      </c>
      <c r="AE14" s="190" t="s">
        <v>25</v>
      </c>
      <c r="AF14" s="192"/>
      <c r="AG14" s="193" t="s">
        <v>2</v>
      </c>
      <c r="AH14" s="193" t="s">
        <v>1</v>
      </c>
      <c r="AI14" s="193" t="s">
        <v>6</v>
      </c>
      <c r="AJ14" s="193" t="s">
        <v>3</v>
      </c>
      <c r="AK14" s="193" t="s">
        <v>4</v>
      </c>
      <c r="AL14" s="194" t="s">
        <v>23</v>
      </c>
      <c r="AM14" s="193" t="s">
        <v>24</v>
      </c>
      <c r="AN14" s="190" t="s">
        <v>25</v>
      </c>
      <c r="AO14" s="192"/>
      <c r="AP14" s="193" t="s">
        <v>2</v>
      </c>
      <c r="AQ14" s="193" t="s">
        <v>1</v>
      </c>
      <c r="AR14" s="193" t="s">
        <v>6</v>
      </c>
      <c r="AS14" s="193" t="s">
        <v>3</v>
      </c>
      <c r="AT14" s="193" t="s">
        <v>4</v>
      </c>
      <c r="AU14" s="194" t="s">
        <v>23</v>
      </c>
      <c r="AV14" s="193" t="s">
        <v>24</v>
      </c>
      <c r="AW14" s="190" t="s">
        <v>25</v>
      </c>
      <c r="AX14" s="192"/>
      <c r="AY14" s="29"/>
      <c r="AZ14" s="15"/>
    </row>
    <row r="15" spans="1:52" ht="62.25" customHeight="1">
      <c r="A15" s="15"/>
      <c r="B15" s="173"/>
      <c r="C15" s="175"/>
      <c r="D15" s="175"/>
      <c r="E15" s="175"/>
      <c r="F15" s="173"/>
      <c r="G15" s="173"/>
      <c r="H15" s="173"/>
      <c r="I15" s="1" t="s">
        <v>26</v>
      </c>
      <c r="J15" s="1" t="s">
        <v>27</v>
      </c>
      <c r="K15" s="1" t="s">
        <v>28</v>
      </c>
      <c r="L15" s="1" t="s">
        <v>29</v>
      </c>
      <c r="M15" s="188"/>
      <c r="N15" s="188"/>
      <c r="O15" s="193"/>
      <c r="P15" s="193"/>
      <c r="Q15" s="193"/>
      <c r="R15" s="193"/>
      <c r="S15" s="193"/>
      <c r="T15" s="193"/>
      <c r="U15" s="193"/>
      <c r="V15" s="1" t="s">
        <v>30</v>
      </c>
      <c r="W15" s="1" t="s">
        <v>5</v>
      </c>
      <c r="X15" s="193"/>
      <c r="Y15" s="193"/>
      <c r="Z15" s="193"/>
      <c r="AA15" s="193"/>
      <c r="AB15" s="193"/>
      <c r="AC15" s="193"/>
      <c r="AD15" s="193"/>
      <c r="AE15" s="1" t="s">
        <v>30</v>
      </c>
      <c r="AF15" s="1" t="s">
        <v>5</v>
      </c>
      <c r="AG15" s="193"/>
      <c r="AH15" s="193"/>
      <c r="AI15" s="193"/>
      <c r="AJ15" s="193"/>
      <c r="AK15" s="193"/>
      <c r="AL15" s="193"/>
      <c r="AM15" s="193"/>
      <c r="AN15" s="1" t="s">
        <v>30</v>
      </c>
      <c r="AO15" s="1" t="s">
        <v>5</v>
      </c>
      <c r="AP15" s="193"/>
      <c r="AQ15" s="193"/>
      <c r="AR15" s="193"/>
      <c r="AS15" s="193"/>
      <c r="AT15" s="193"/>
      <c r="AU15" s="193"/>
      <c r="AV15" s="193"/>
      <c r="AW15" s="1" t="s">
        <v>30</v>
      </c>
      <c r="AX15" s="1" t="s">
        <v>5</v>
      </c>
      <c r="AY15" s="29"/>
      <c r="AZ15" s="15"/>
    </row>
    <row r="16" spans="1:52" ht="29.1" customHeight="1">
      <c r="A16" s="15"/>
      <c r="B16" s="7"/>
      <c r="C16" s="32"/>
      <c r="D16" s="32"/>
      <c r="E16" s="32"/>
      <c r="F16" s="33"/>
      <c r="G16" s="8"/>
      <c r="H16" s="8"/>
      <c r="I16" s="1"/>
      <c r="J16" s="1"/>
      <c r="K16" s="1"/>
      <c r="L16" s="1"/>
      <c r="M16" s="8"/>
      <c r="N16" s="8"/>
      <c r="O16" s="7"/>
      <c r="P16" s="7"/>
      <c r="Q16" s="7"/>
      <c r="R16" s="7"/>
      <c r="S16" s="7"/>
      <c r="T16" s="7"/>
      <c r="U16" s="36">
        <f>SUM(O16:T16)</f>
        <v>0</v>
      </c>
      <c r="V16" s="1"/>
      <c r="W16" s="1"/>
      <c r="X16" s="1"/>
      <c r="Y16" s="1"/>
      <c r="Z16" s="1"/>
      <c r="AA16" s="1"/>
      <c r="AB16" s="1"/>
      <c r="AC16" s="1"/>
      <c r="AD16" s="36">
        <f>SUM(X16:AC16)</f>
        <v>0</v>
      </c>
      <c r="AE16" s="1"/>
      <c r="AF16" s="1"/>
      <c r="AG16" s="1"/>
      <c r="AH16" s="1"/>
      <c r="AI16" s="1"/>
      <c r="AJ16" s="1"/>
      <c r="AK16" s="1"/>
      <c r="AL16" s="1"/>
      <c r="AM16" s="36">
        <f>SUM(AG16:AL16)</f>
        <v>0</v>
      </c>
      <c r="AN16" s="1"/>
      <c r="AO16" s="1"/>
      <c r="AP16" s="1"/>
      <c r="AQ16" s="6"/>
      <c r="AR16" s="6"/>
      <c r="AS16" s="6"/>
      <c r="AT16" s="6"/>
      <c r="AU16" s="6"/>
      <c r="AV16" s="36">
        <f>SUM(AP16:AU16)</f>
        <v>0</v>
      </c>
      <c r="AW16" s="6"/>
      <c r="AX16" s="34"/>
      <c r="AY16" s="29"/>
      <c r="AZ16" s="15"/>
    </row>
    <row r="17" spans="1:52" ht="29.1" customHeight="1">
      <c r="A17" s="15"/>
      <c r="B17" s="7"/>
      <c r="C17" s="32"/>
      <c r="D17" s="32"/>
      <c r="E17" s="32"/>
      <c r="F17" s="33"/>
      <c r="G17" s="8"/>
      <c r="H17" s="8"/>
      <c r="I17" s="1"/>
      <c r="J17" s="1"/>
      <c r="K17" s="1"/>
      <c r="L17" s="1"/>
      <c r="M17" s="8"/>
      <c r="N17" s="8"/>
      <c r="O17" s="7"/>
      <c r="P17" s="7"/>
      <c r="Q17" s="7"/>
      <c r="R17" s="7"/>
      <c r="S17" s="7"/>
      <c r="T17" s="7"/>
      <c r="U17" s="36">
        <f t="shared" ref="U17:U42" si="0">SUM(O17:T17)</f>
        <v>0</v>
      </c>
      <c r="V17" s="1"/>
      <c r="W17" s="1"/>
      <c r="X17" s="1"/>
      <c r="Y17" s="1"/>
      <c r="Z17" s="1"/>
      <c r="AA17" s="1"/>
      <c r="AB17" s="1"/>
      <c r="AC17" s="1"/>
      <c r="AD17" s="36">
        <f t="shared" ref="AD17:AD43" si="1">SUM(X17:AC17)</f>
        <v>0</v>
      </c>
      <c r="AE17" s="1"/>
      <c r="AF17" s="1"/>
      <c r="AG17" s="1"/>
      <c r="AH17" s="1"/>
      <c r="AI17" s="1"/>
      <c r="AJ17" s="1"/>
      <c r="AK17" s="1"/>
      <c r="AL17" s="1"/>
      <c r="AM17" s="36">
        <f t="shared" ref="AM17:AM43" si="2">SUM(AG17:AL17)</f>
        <v>0</v>
      </c>
      <c r="AN17" s="1"/>
      <c r="AO17" s="1"/>
      <c r="AP17" s="1"/>
      <c r="AQ17" s="6"/>
      <c r="AR17" s="6"/>
      <c r="AS17" s="6"/>
      <c r="AT17" s="6"/>
      <c r="AU17" s="6"/>
      <c r="AV17" s="36">
        <f t="shared" ref="AV17:AV43" si="3">SUM(AP17:AU17)</f>
        <v>0</v>
      </c>
      <c r="AW17" s="6"/>
      <c r="AX17" s="34"/>
      <c r="AY17" s="29"/>
      <c r="AZ17" s="15"/>
    </row>
    <row r="18" spans="1:52" ht="29.1" customHeight="1">
      <c r="A18" s="15"/>
      <c r="B18" s="6"/>
      <c r="C18" s="19"/>
      <c r="D18" s="20"/>
      <c r="E18" s="20"/>
      <c r="F18" s="35"/>
      <c r="G18" s="35"/>
      <c r="H18" s="35"/>
      <c r="I18" s="6"/>
      <c r="J18" s="6"/>
      <c r="K18" s="6"/>
      <c r="L18" s="6"/>
      <c r="M18" s="6"/>
      <c r="N18" s="6"/>
      <c r="O18" s="6"/>
      <c r="P18" s="6"/>
      <c r="Q18" s="6"/>
      <c r="R18" s="6"/>
      <c r="S18" s="6"/>
      <c r="T18" s="6"/>
      <c r="U18" s="36">
        <f t="shared" si="0"/>
        <v>0</v>
      </c>
      <c r="V18" s="6"/>
      <c r="W18" s="6"/>
      <c r="X18" s="6"/>
      <c r="Y18" s="6"/>
      <c r="Z18" s="6"/>
      <c r="AA18" s="6"/>
      <c r="AB18" s="6"/>
      <c r="AC18" s="6"/>
      <c r="AD18" s="36">
        <f t="shared" si="1"/>
        <v>0</v>
      </c>
      <c r="AE18" s="6"/>
      <c r="AF18" s="6"/>
      <c r="AG18" s="6"/>
      <c r="AH18" s="6"/>
      <c r="AI18" s="6"/>
      <c r="AJ18" s="6"/>
      <c r="AK18" s="6"/>
      <c r="AL18" s="6"/>
      <c r="AM18" s="36">
        <f t="shared" si="2"/>
        <v>0</v>
      </c>
      <c r="AN18" s="6"/>
      <c r="AO18" s="6"/>
      <c r="AP18" s="6"/>
      <c r="AQ18" s="6"/>
      <c r="AR18" s="6"/>
      <c r="AS18" s="6"/>
      <c r="AT18" s="6"/>
      <c r="AU18" s="6"/>
      <c r="AV18" s="36">
        <f t="shared" si="3"/>
        <v>0</v>
      </c>
      <c r="AW18" s="6"/>
      <c r="AX18" s="34"/>
      <c r="AY18" s="29"/>
      <c r="AZ18" s="15"/>
    </row>
    <row r="19" spans="1:52" ht="29.1" customHeight="1">
      <c r="A19" s="15"/>
      <c r="B19" s="6"/>
      <c r="C19" s="19"/>
      <c r="D19" s="20"/>
      <c r="E19" s="20"/>
      <c r="F19" s="35"/>
      <c r="G19" s="35"/>
      <c r="H19" s="35"/>
      <c r="I19" s="6"/>
      <c r="J19" s="6"/>
      <c r="K19" s="6"/>
      <c r="L19" s="6"/>
      <c r="M19" s="6"/>
      <c r="N19" s="6"/>
      <c r="O19" s="6"/>
      <c r="P19" s="6"/>
      <c r="Q19" s="6"/>
      <c r="R19" s="6"/>
      <c r="S19" s="6"/>
      <c r="T19" s="6"/>
      <c r="U19" s="36">
        <f t="shared" si="0"/>
        <v>0</v>
      </c>
      <c r="V19" s="6"/>
      <c r="W19" s="6"/>
      <c r="X19" s="6"/>
      <c r="Y19" s="6"/>
      <c r="Z19" s="6"/>
      <c r="AA19" s="6"/>
      <c r="AB19" s="6"/>
      <c r="AC19" s="6"/>
      <c r="AD19" s="36">
        <f t="shared" si="1"/>
        <v>0</v>
      </c>
      <c r="AE19" s="6"/>
      <c r="AF19" s="6"/>
      <c r="AG19" s="6"/>
      <c r="AH19" s="6"/>
      <c r="AI19" s="6"/>
      <c r="AJ19" s="6"/>
      <c r="AK19" s="6"/>
      <c r="AL19" s="6"/>
      <c r="AM19" s="36">
        <f t="shared" si="2"/>
        <v>0</v>
      </c>
      <c r="AN19" s="6"/>
      <c r="AO19" s="6"/>
      <c r="AP19" s="6"/>
      <c r="AQ19" s="6"/>
      <c r="AR19" s="6"/>
      <c r="AS19" s="6"/>
      <c r="AT19" s="6"/>
      <c r="AU19" s="6"/>
      <c r="AV19" s="36">
        <f t="shared" si="3"/>
        <v>0</v>
      </c>
      <c r="AW19" s="6"/>
      <c r="AX19" s="34"/>
      <c r="AY19" s="29"/>
      <c r="AZ19" s="15"/>
    </row>
    <row r="20" spans="1:52" ht="29.1" customHeight="1">
      <c r="A20" s="15"/>
      <c r="B20" s="6"/>
      <c r="C20" s="19"/>
      <c r="D20" s="20"/>
      <c r="E20" s="20"/>
      <c r="F20" s="35"/>
      <c r="G20" s="35"/>
      <c r="H20" s="35"/>
      <c r="I20" s="6"/>
      <c r="J20" s="6"/>
      <c r="K20" s="6"/>
      <c r="L20" s="6"/>
      <c r="M20" s="6"/>
      <c r="N20" s="6"/>
      <c r="O20" s="6"/>
      <c r="P20" s="6"/>
      <c r="Q20" s="6"/>
      <c r="R20" s="6"/>
      <c r="S20" s="6"/>
      <c r="T20" s="6"/>
      <c r="U20" s="36">
        <f t="shared" si="0"/>
        <v>0</v>
      </c>
      <c r="V20" s="6"/>
      <c r="W20" s="6"/>
      <c r="X20" s="6"/>
      <c r="Y20" s="6"/>
      <c r="Z20" s="6"/>
      <c r="AA20" s="6"/>
      <c r="AB20" s="6"/>
      <c r="AC20" s="6"/>
      <c r="AD20" s="36">
        <f t="shared" si="1"/>
        <v>0</v>
      </c>
      <c r="AE20" s="6"/>
      <c r="AF20" s="6"/>
      <c r="AG20" s="6"/>
      <c r="AH20" s="6"/>
      <c r="AI20" s="6"/>
      <c r="AJ20" s="6"/>
      <c r="AK20" s="6"/>
      <c r="AL20" s="6"/>
      <c r="AM20" s="36">
        <f t="shared" si="2"/>
        <v>0</v>
      </c>
      <c r="AN20" s="6"/>
      <c r="AO20" s="6"/>
      <c r="AP20" s="6"/>
      <c r="AQ20" s="6"/>
      <c r="AR20" s="6"/>
      <c r="AS20" s="6"/>
      <c r="AT20" s="6"/>
      <c r="AU20" s="6"/>
      <c r="AV20" s="36">
        <f t="shared" si="3"/>
        <v>0</v>
      </c>
      <c r="AW20" s="6"/>
      <c r="AX20" s="34"/>
      <c r="AY20" s="29"/>
      <c r="AZ20" s="15"/>
    </row>
    <row r="21" spans="1:52" ht="29.1" customHeight="1">
      <c r="A21" s="15"/>
      <c r="B21" s="6"/>
      <c r="C21" s="19"/>
      <c r="D21" s="20"/>
      <c r="E21" s="20"/>
      <c r="F21" s="35"/>
      <c r="G21" s="35"/>
      <c r="H21" s="35"/>
      <c r="I21" s="6"/>
      <c r="J21" s="6"/>
      <c r="K21" s="6"/>
      <c r="L21" s="6"/>
      <c r="M21" s="6"/>
      <c r="N21" s="6"/>
      <c r="O21" s="6"/>
      <c r="P21" s="6"/>
      <c r="Q21" s="6"/>
      <c r="R21" s="6"/>
      <c r="S21" s="6"/>
      <c r="T21" s="6"/>
      <c r="U21" s="36">
        <f t="shared" si="0"/>
        <v>0</v>
      </c>
      <c r="V21" s="6"/>
      <c r="W21" s="6"/>
      <c r="X21" s="6"/>
      <c r="Y21" s="6"/>
      <c r="Z21" s="6"/>
      <c r="AA21" s="6"/>
      <c r="AB21" s="6"/>
      <c r="AC21" s="6"/>
      <c r="AD21" s="36">
        <f t="shared" si="1"/>
        <v>0</v>
      </c>
      <c r="AE21" s="6"/>
      <c r="AF21" s="6"/>
      <c r="AG21" s="6"/>
      <c r="AH21" s="6"/>
      <c r="AI21" s="6"/>
      <c r="AJ21" s="6"/>
      <c r="AK21" s="6"/>
      <c r="AL21" s="6"/>
      <c r="AM21" s="36">
        <f t="shared" si="2"/>
        <v>0</v>
      </c>
      <c r="AN21" s="6"/>
      <c r="AO21" s="6"/>
      <c r="AP21" s="6"/>
      <c r="AQ21" s="6"/>
      <c r="AR21" s="6"/>
      <c r="AS21" s="6"/>
      <c r="AT21" s="6"/>
      <c r="AU21" s="6"/>
      <c r="AV21" s="36">
        <f t="shared" si="3"/>
        <v>0</v>
      </c>
      <c r="AW21" s="6"/>
      <c r="AX21" s="34"/>
      <c r="AY21" s="29"/>
      <c r="AZ21" s="15"/>
    </row>
    <row r="22" spans="1:52" ht="29.1" customHeight="1">
      <c r="A22" s="15"/>
      <c r="B22" s="6"/>
      <c r="C22" s="19"/>
      <c r="D22" s="20"/>
      <c r="E22" s="20"/>
      <c r="F22" s="35"/>
      <c r="G22" s="35"/>
      <c r="H22" s="35"/>
      <c r="I22" s="6"/>
      <c r="J22" s="6"/>
      <c r="K22" s="6"/>
      <c r="L22" s="6"/>
      <c r="M22" s="6"/>
      <c r="N22" s="6"/>
      <c r="O22" s="6"/>
      <c r="P22" s="6"/>
      <c r="Q22" s="6"/>
      <c r="R22" s="6"/>
      <c r="S22" s="6"/>
      <c r="T22" s="6"/>
      <c r="U22" s="36">
        <f t="shared" si="0"/>
        <v>0</v>
      </c>
      <c r="V22" s="6"/>
      <c r="W22" s="6"/>
      <c r="X22" s="6"/>
      <c r="Y22" s="6"/>
      <c r="Z22" s="6"/>
      <c r="AA22" s="6"/>
      <c r="AB22" s="6"/>
      <c r="AC22" s="6"/>
      <c r="AD22" s="36">
        <f t="shared" si="1"/>
        <v>0</v>
      </c>
      <c r="AE22" s="6"/>
      <c r="AF22" s="6"/>
      <c r="AG22" s="6"/>
      <c r="AH22" s="6"/>
      <c r="AI22" s="6"/>
      <c r="AJ22" s="6"/>
      <c r="AK22" s="6"/>
      <c r="AL22" s="6"/>
      <c r="AM22" s="36">
        <f t="shared" si="2"/>
        <v>0</v>
      </c>
      <c r="AN22" s="6"/>
      <c r="AO22" s="6"/>
      <c r="AP22" s="6"/>
      <c r="AQ22" s="6"/>
      <c r="AR22" s="6"/>
      <c r="AS22" s="6"/>
      <c r="AT22" s="6"/>
      <c r="AU22" s="6"/>
      <c r="AV22" s="36">
        <f t="shared" si="3"/>
        <v>0</v>
      </c>
      <c r="AW22" s="6"/>
      <c r="AX22" s="34"/>
      <c r="AY22" s="29"/>
      <c r="AZ22" s="15"/>
    </row>
    <row r="23" spans="1:52" ht="29.1" customHeight="1">
      <c r="A23" s="15"/>
      <c r="B23" s="6"/>
      <c r="C23" s="19"/>
      <c r="D23" s="20"/>
      <c r="E23" s="20"/>
      <c r="F23" s="35"/>
      <c r="G23" s="35"/>
      <c r="H23" s="35"/>
      <c r="I23" s="6"/>
      <c r="J23" s="6"/>
      <c r="K23" s="6"/>
      <c r="L23" s="6"/>
      <c r="M23" s="6"/>
      <c r="N23" s="6"/>
      <c r="O23" s="6"/>
      <c r="P23" s="6"/>
      <c r="Q23" s="6"/>
      <c r="R23" s="6"/>
      <c r="S23" s="6"/>
      <c r="T23" s="6"/>
      <c r="U23" s="36">
        <f t="shared" si="0"/>
        <v>0</v>
      </c>
      <c r="V23" s="6"/>
      <c r="W23" s="6"/>
      <c r="X23" s="6"/>
      <c r="Y23" s="6"/>
      <c r="Z23" s="6"/>
      <c r="AA23" s="6"/>
      <c r="AB23" s="6"/>
      <c r="AC23" s="6"/>
      <c r="AD23" s="36">
        <f t="shared" si="1"/>
        <v>0</v>
      </c>
      <c r="AE23" s="6"/>
      <c r="AF23" s="6"/>
      <c r="AG23" s="6"/>
      <c r="AH23" s="6"/>
      <c r="AI23" s="6"/>
      <c r="AJ23" s="6"/>
      <c r="AK23" s="6"/>
      <c r="AL23" s="6"/>
      <c r="AM23" s="36">
        <f t="shared" si="2"/>
        <v>0</v>
      </c>
      <c r="AN23" s="6"/>
      <c r="AO23" s="6"/>
      <c r="AP23" s="6"/>
      <c r="AQ23" s="6"/>
      <c r="AR23" s="6"/>
      <c r="AS23" s="6"/>
      <c r="AT23" s="6"/>
      <c r="AU23" s="6"/>
      <c r="AV23" s="36">
        <f t="shared" si="3"/>
        <v>0</v>
      </c>
      <c r="AW23" s="6"/>
      <c r="AX23" s="34"/>
      <c r="AY23" s="29"/>
      <c r="AZ23" s="15"/>
    </row>
    <row r="24" spans="1:52" ht="29.1" customHeight="1">
      <c r="A24" s="15"/>
      <c r="B24" s="6"/>
      <c r="C24" s="19"/>
      <c r="D24" s="20"/>
      <c r="E24" s="20"/>
      <c r="F24" s="35"/>
      <c r="G24" s="35"/>
      <c r="H24" s="35"/>
      <c r="I24" s="6"/>
      <c r="J24" s="6"/>
      <c r="K24" s="6"/>
      <c r="L24" s="6"/>
      <c r="M24" s="6"/>
      <c r="N24" s="6"/>
      <c r="O24" s="6"/>
      <c r="P24" s="6"/>
      <c r="Q24" s="6"/>
      <c r="R24" s="6"/>
      <c r="S24" s="6"/>
      <c r="T24" s="6"/>
      <c r="U24" s="36">
        <f t="shared" si="0"/>
        <v>0</v>
      </c>
      <c r="V24" s="6"/>
      <c r="W24" s="6"/>
      <c r="X24" s="6"/>
      <c r="Y24" s="6"/>
      <c r="Z24" s="6"/>
      <c r="AA24" s="6"/>
      <c r="AB24" s="6"/>
      <c r="AC24" s="6"/>
      <c r="AD24" s="36">
        <f t="shared" si="1"/>
        <v>0</v>
      </c>
      <c r="AE24" s="6"/>
      <c r="AF24" s="6"/>
      <c r="AG24" s="6"/>
      <c r="AH24" s="6"/>
      <c r="AI24" s="6"/>
      <c r="AJ24" s="6"/>
      <c r="AK24" s="6"/>
      <c r="AL24" s="6"/>
      <c r="AM24" s="36">
        <f t="shared" si="2"/>
        <v>0</v>
      </c>
      <c r="AN24" s="6"/>
      <c r="AO24" s="6"/>
      <c r="AP24" s="6"/>
      <c r="AQ24" s="6"/>
      <c r="AR24" s="6"/>
      <c r="AS24" s="6"/>
      <c r="AT24" s="6"/>
      <c r="AU24" s="6"/>
      <c r="AV24" s="36">
        <f t="shared" si="3"/>
        <v>0</v>
      </c>
      <c r="AW24" s="6"/>
      <c r="AX24" s="34"/>
      <c r="AY24" s="29"/>
      <c r="AZ24" s="15"/>
    </row>
    <row r="25" spans="1:52" ht="29.1" customHeight="1">
      <c r="A25" s="15"/>
      <c r="B25" s="6"/>
      <c r="C25" s="19"/>
      <c r="D25" s="20"/>
      <c r="E25" s="20"/>
      <c r="F25" s="35"/>
      <c r="G25" s="35"/>
      <c r="H25" s="35"/>
      <c r="I25" s="6"/>
      <c r="J25" s="6"/>
      <c r="K25" s="6"/>
      <c r="L25" s="6"/>
      <c r="M25" s="6"/>
      <c r="N25" s="6"/>
      <c r="O25" s="6"/>
      <c r="P25" s="6"/>
      <c r="Q25" s="6"/>
      <c r="R25" s="6"/>
      <c r="S25" s="6"/>
      <c r="T25" s="6"/>
      <c r="U25" s="36"/>
      <c r="V25" s="6"/>
      <c r="W25" s="6"/>
      <c r="X25" s="6"/>
      <c r="Y25" s="6"/>
      <c r="Z25" s="6"/>
      <c r="AA25" s="6"/>
      <c r="AB25" s="6"/>
      <c r="AC25" s="6"/>
      <c r="AD25" s="36"/>
      <c r="AE25" s="6"/>
      <c r="AF25" s="6"/>
      <c r="AG25" s="6"/>
      <c r="AH25" s="6"/>
      <c r="AI25" s="6"/>
      <c r="AJ25" s="6"/>
      <c r="AK25" s="6"/>
      <c r="AL25" s="6"/>
      <c r="AM25" s="36"/>
      <c r="AN25" s="6"/>
      <c r="AO25" s="6"/>
      <c r="AP25" s="6"/>
      <c r="AQ25" s="6"/>
      <c r="AR25" s="6"/>
      <c r="AS25" s="6"/>
      <c r="AT25" s="6"/>
      <c r="AU25" s="6"/>
      <c r="AV25" s="36"/>
      <c r="AW25" s="6"/>
      <c r="AX25" s="34"/>
      <c r="AY25" s="29"/>
      <c r="AZ25" s="15"/>
    </row>
    <row r="26" spans="1:52" ht="29.1" customHeight="1">
      <c r="A26" s="15"/>
      <c r="B26" s="6"/>
      <c r="C26" s="19"/>
      <c r="D26" s="20"/>
      <c r="E26" s="20"/>
      <c r="F26" s="35"/>
      <c r="G26" s="35"/>
      <c r="H26" s="35"/>
      <c r="I26" s="6"/>
      <c r="J26" s="6"/>
      <c r="K26" s="6"/>
      <c r="L26" s="6"/>
      <c r="M26" s="6"/>
      <c r="N26" s="6"/>
      <c r="O26" s="6"/>
      <c r="P26" s="6"/>
      <c r="Q26" s="6"/>
      <c r="R26" s="6"/>
      <c r="S26" s="6"/>
      <c r="T26" s="6"/>
      <c r="U26" s="36"/>
      <c r="V26" s="6"/>
      <c r="W26" s="6"/>
      <c r="X26" s="6"/>
      <c r="Y26" s="6"/>
      <c r="Z26" s="6"/>
      <c r="AA26" s="6"/>
      <c r="AB26" s="6"/>
      <c r="AC26" s="6"/>
      <c r="AD26" s="36"/>
      <c r="AE26" s="6"/>
      <c r="AF26" s="6"/>
      <c r="AG26" s="6"/>
      <c r="AH26" s="6"/>
      <c r="AI26" s="6"/>
      <c r="AJ26" s="6"/>
      <c r="AK26" s="6"/>
      <c r="AL26" s="6"/>
      <c r="AM26" s="36"/>
      <c r="AN26" s="6"/>
      <c r="AO26" s="6"/>
      <c r="AP26" s="6"/>
      <c r="AQ26" s="6"/>
      <c r="AR26" s="6"/>
      <c r="AS26" s="6"/>
      <c r="AT26" s="6"/>
      <c r="AU26" s="6"/>
      <c r="AV26" s="36"/>
      <c r="AW26" s="6"/>
      <c r="AX26" s="34"/>
      <c r="AY26" s="29"/>
      <c r="AZ26" s="15"/>
    </row>
    <row r="27" spans="1:52" ht="29.1" customHeight="1">
      <c r="A27" s="15"/>
      <c r="B27" s="6"/>
      <c r="C27" s="19"/>
      <c r="D27" s="20"/>
      <c r="E27" s="20"/>
      <c r="F27" s="35"/>
      <c r="G27" s="35"/>
      <c r="H27" s="35"/>
      <c r="I27" s="6"/>
      <c r="J27" s="6"/>
      <c r="K27" s="6"/>
      <c r="L27" s="6"/>
      <c r="M27" s="6"/>
      <c r="N27" s="6"/>
      <c r="O27" s="6"/>
      <c r="P27" s="6"/>
      <c r="Q27" s="6"/>
      <c r="R27" s="6"/>
      <c r="S27" s="6"/>
      <c r="T27" s="6"/>
      <c r="U27" s="36"/>
      <c r="V27" s="6"/>
      <c r="W27" s="6"/>
      <c r="X27" s="6"/>
      <c r="Y27" s="6"/>
      <c r="Z27" s="6"/>
      <c r="AA27" s="6"/>
      <c r="AB27" s="6"/>
      <c r="AC27" s="6"/>
      <c r="AD27" s="36"/>
      <c r="AE27" s="6"/>
      <c r="AF27" s="6"/>
      <c r="AG27" s="6"/>
      <c r="AH27" s="6"/>
      <c r="AI27" s="6"/>
      <c r="AJ27" s="6"/>
      <c r="AK27" s="6"/>
      <c r="AL27" s="6"/>
      <c r="AM27" s="36"/>
      <c r="AN27" s="6"/>
      <c r="AO27" s="6"/>
      <c r="AP27" s="6"/>
      <c r="AQ27" s="6"/>
      <c r="AR27" s="6"/>
      <c r="AS27" s="6"/>
      <c r="AT27" s="6"/>
      <c r="AU27" s="6"/>
      <c r="AV27" s="36"/>
      <c r="AW27" s="6"/>
      <c r="AX27" s="34"/>
      <c r="AY27" s="29"/>
      <c r="AZ27" s="15"/>
    </row>
    <row r="28" spans="1:52" ht="29.1" customHeight="1">
      <c r="A28" s="15"/>
      <c r="B28" s="6"/>
      <c r="C28" s="19"/>
      <c r="D28" s="20"/>
      <c r="E28" s="20"/>
      <c r="F28" s="35"/>
      <c r="G28" s="35"/>
      <c r="H28" s="35"/>
      <c r="I28" s="6"/>
      <c r="J28" s="6"/>
      <c r="K28" s="6"/>
      <c r="L28" s="6"/>
      <c r="M28" s="6"/>
      <c r="N28" s="6"/>
      <c r="O28" s="6"/>
      <c r="P28" s="6"/>
      <c r="Q28" s="6"/>
      <c r="R28" s="6"/>
      <c r="S28" s="6"/>
      <c r="T28" s="6"/>
      <c r="U28" s="36"/>
      <c r="V28" s="6"/>
      <c r="W28" s="6"/>
      <c r="X28" s="6"/>
      <c r="Y28" s="6"/>
      <c r="Z28" s="6"/>
      <c r="AA28" s="6"/>
      <c r="AB28" s="6"/>
      <c r="AC28" s="6"/>
      <c r="AD28" s="36"/>
      <c r="AE28" s="6"/>
      <c r="AF28" s="6"/>
      <c r="AG28" s="6"/>
      <c r="AH28" s="6"/>
      <c r="AI28" s="6"/>
      <c r="AJ28" s="6"/>
      <c r="AK28" s="6"/>
      <c r="AL28" s="6"/>
      <c r="AM28" s="36"/>
      <c r="AN28" s="6"/>
      <c r="AO28" s="6"/>
      <c r="AP28" s="6"/>
      <c r="AQ28" s="6"/>
      <c r="AR28" s="6"/>
      <c r="AS28" s="6"/>
      <c r="AT28" s="6"/>
      <c r="AU28" s="6"/>
      <c r="AV28" s="36"/>
      <c r="AW28" s="6"/>
      <c r="AX28" s="34"/>
      <c r="AY28" s="29"/>
      <c r="AZ28" s="15"/>
    </row>
    <row r="29" spans="1:52" ht="29.1" customHeight="1">
      <c r="A29" s="15"/>
      <c r="B29" s="6"/>
      <c r="C29" s="19"/>
      <c r="D29" s="20"/>
      <c r="E29" s="20"/>
      <c r="F29" s="35"/>
      <c r="G29" s="35"/>
      <c r="H29" s="35"/>
      <c r="I29" s="6"/>
      <c r="J29" s="6"/>
      <c r="K29" s="6"/>
      <c r="L29" s="6"/>
      <c r="M29" s="6"/>
      <c r="N29" s="6"/>
      <c r="O29" s="6"/>
      <c r="P29" s="6"/>
      <c r="Q29" s="6"/>
      <c r="R29" s="6"/>
      <c r="S29" s="6"/>
      <c r="T29" s="6"/>
      <c r="U29" s="36"/>
      <c r="V29" s="6"/>
      <c r="W29" s="6"/>
      <c r="X29" s="6"/>
      <c r="Y29" s="6"/>
      <c r="Z29" s="6"/>
      <c r="AA29" s="6"/>
      <c r="AB29" s="6"/>
      <c r="AC29" s="6"/>
      <c r="AD29" s="36"/>
      <c r="AE29" s="6"/>
      <c r="AF29" s="6"/>
      <c r="AG29" s="6"/>
      <c r="AH29" s="6"/>
      <c r="AI29" s="6"/>
      <c r="AJ29" s="6"/>
      <c r="AK29" s="6"/>
      <c r="AL29" s="6"/>
      <c r="AM29" s="36"/>
      <c r="AN29" s="6"/>
      <c r="AO29" s="6"/>
      <c r="AP29" s="6"/>
      <c r="AQ29" s="6"/>
      <c r="AR29" s="6"/>
      <c r="AS29" s="6"/>
      <c r="AT29" s="6"/>
      <c r="AU29" s="6"/>
      <c r="AV29" s="36"/>
      <c r="AW29" s="6"/>
      <c r="AX29" s="34"/>
      <c r="AY29" s="29"/>
      <c r="AZ29" s="15"/>
    </row>
    <row r="30" spans="1:52" ht="29.1" customHeight="1">
      <c r="A30" s="15"/>
      <c r="B30" s="6"/>
      <c r="C30" s="19"/>
      <c r="D30" s="20"/>
      <c r="E30" s="20"/>
      <c r="F30" s="35"/>
      <c r="G30" s="35"/>
      <c r="H30" s="35"/>
      <c r="I30" s="6"/>
      <c r="J30" s="6"/>
      <c r="K30" s="6"/>
      <c r="L30" s="6"/>
      <c r="M30" s="6"/>
      <c r="N30" s="6"/>
      <c r="O30" s="6"/>
      <c r="P30" s="6"/>
      <c r="Q30" s="6"/>
      <c r="R30" s="6"/>
      <c r="S30" s="6"/>
      <c r="T30" s="6"/>
      <c r="U30" s="36"/>
      <c r="V30" s="6"/>
      <c r="W30" s="6"/>
      <c r="X30" s="6"/>
      <c r="Y30" s="6"/>
      <c r="Z30" s="6"/>
      <c r="AA30" s="6"/>
      <c r="AB30" s="6"/>
      <c r="AC30" s="6"/>
      <c r="AD30" s="36"/>
      <c r="AE30" s="6"/>
      <c r="AF30" s="6"/>
      <c r="AG30" s="6"/>
      <c r="AH30" s="6"/>
      <c r="AI30" s="6"/>
      <c r="AJ30" s="6"/>
      <c r="AK30" s="6"/>
      <c r="AL30" s="6"/>
      <c r="AM30" s="36"/>
      <c r="AN30" s="6"/>
      <c r="AO30" s="6"/>
      <c r="AP30" s="6"/>
      <c r="AQ30" s="6"/>
      <c r="AR30" s="6"/>
      <c r="AS30" s="6"/>
      <c r="AT30" s="6"/>
      <c r="AU30" s="6"/>
      <c r="AV30" s="36"/>
      <c r="AW30" s="6"/>
      <c r="AX30" s="34"/>
      <c r="AY30" s="29"/>
      <c r="AZ30" s="15"/>
    </row>
    <row r="31" spans="1:52" ht="29.1" customHeight="1">
      <c r="A31" s="15"/>
      <c r="B31" s="6"/>
      <c r="C31" s="19"/>
      <c r="D31" s="20"/>
      <c r="E31" s="20"/>
      <c r="F31" s="35"/>
      <c r="G31" s="35"/>
      <c r="H31" s="35"/>
      <c r="I31" s="6"/>
      <c r="J31" s="6"/>
      <c r="K31" s="6"/>
      <c r="L31" s="6"/>
      <c r="M31" s="6"/>
      <c r="N31" s="6"/>
      <c r="O31" s="6"/>
      <c r="P31" s="6"/>
      <c r="Q31" s="6"/>
      <c r="R31" s="6"/>
      <c r="S31" s="6"/>
      <c r="T31" s="6"/>
      <c r="U31" s="36"/>
      <c r="V31" s="6"/>
      <c r="W31" s="6"/>
      <c r="X31" s="6"/>
      <c r="Y31" s="6"/>
      <c r="Z31" s="6"/>
      <c r="AA31" s="6"/>
      <c r="AB31" s="6"/>
      <c r="AC31" s="6"/>
      <c r="AD31" s="36"/>
      <c r="AE31" s="6"/>
      <c r="AF31" s="6"/>
      <c r="AG31" s="6"/>
      <c r="AH31" s="6"/>
      <c r="AI31" s="6"/>
      <c r="AJ31" s="6"/>
      <c r="AK31" s="6"/>
      <c r="AL31" s="6"/>
      <c r="AM31" s="36"/>
      <c r="AN31" s="6"/>
      <c r="AO31" s="6"/>
      <c r="AP31" s="6"/>
      <c r="AQ31" s="6"/>
      <c r="AR31" s="6"/>
      <c r="AS31" s="6"/>
      <c r="AT31" s="6"/>
      <c r="AU31" s="6"/>
      <c r="AV31" s="36"/>
      <c r="AW31" s="6"/>
      <c r="AX31" s="34"/>
      <c r="AY31" s="29"/>
      <c r="AZ31" s="15"/>
    </row>
    <row r="32" spans="1:52" ht="29.1" customHeight="1">
      <c r="A32" s="15"/>
      <c r="B32" s="6"/>
      <c r="C32" s="19"/>
      <c r="D32" s="20"/>
      <c r="E32" s="20"/>
      <c r="F32" s="35"/>
      <c r="G32" s="35"/>
      <c r="H32" s="35"/>
      <c r="I32" s="6"/>
      <c r="J32" s="6"/>
      <c r="K32" s="6"/>
      <c r="L32" s="6"/>
      <c r="M32" s="6"/>
      <c r="N32" s="6"/>
      <c r="O32" s="6"/>
      <c r="P32" s="6"/>
      <c r="Q32" s="6"/>
      <c r="R32" s="6"/>
      <c r="S32" s="6"/>
      <c r="T32" s="6"/>
      <c r="U32" s="36"/>
      <c r="V32" s="6"/>
      <c r="W32" s="6"/>
      <c r="X32" s="6"/>
      <c r="Y32" s="6"/>
      <c r="Z32" s="6"/>
      <c r="AA32" s="6"/>
      <c r="AB32" s="6"/>
      <c r="AC32" s="6"/>
      <c r="AD32" s="36"/>
      <c r="AE32" s="6"/>
      <c r="AF32" s="6"/>
      <c r="AG32" s="6"/>
      <c r="AH32" s="6"/>
      <c r="AI32" s="6"/>
      <c r="AJ32" s="6"/>
      <c r="AK32" s="6"/>
      <c r="AL32" s="6"/>
      <c r="AM32" s="36"/>
      <c r="AN32" s="6"/>
      <c r="AO32" s="6"/>
      <c r="AP32" s="6"/>
      <c r="AQ32" s="6"/>
      <c r="AR32" s="6"/>
      <c r="AS32" s="6"/>
      <c r="AT32" s="6"/>
      <c r="AU32" s="6"/>
      <c r="AV32" s="36"/>
      <c r="AW32" s="6"/>
      <c r="AX32" s="34"/>
      <c r="AY32" s="29"/>
      <c r="AZ32" s="15"/>
    </row>
    <row r="33" spans="1:52" ht="29.1" customHeight="1">
      <c r="A33" s="15"/>
      <c r="B33" s="6"/>
      <c r="C33" s="19"/>
      <c r="D33" s="20"/>
      <c r="E33" s="20"/>
      <c r="F33" s="35"/>
      <c r="G33" s="35"/>
      <c r="H33" s="35"/>
      <c r="I33" s="6"/>
      <c r="J33" s="6"/>
      <c r="K33" s="6"/>
      <c r="L33" s="6"/>
      <c r="M33" s="6"/>
      <c r="N33" s="6"/>
      <c r="O33" s="6"/>
      <c r="P33" s="6"/>
      <c r="Q33" s="6"/>
      <c r="R33" s="6"/>
      <c r="S33" s="6"/>
      <c r="T33" s="6"/>
      <c r="U33" s="36"/>
      <c r="V33" s="6"/>
      <c r="W33" s="6"/>
      <c r="X33" s="6"/>
      <c r="Y33" s="6"/>
      <c r="Z33" s="6"/>
      <c r="AA33" s="6"/>
      <c r="AB33" s="6"/>
      <c r="AC33" s="6"/>
      <c r="AD33" s="36"/>
      <c r="AE33" s="6"/>
      <c r="AF33" s="6"/>
      <c r="AG33" s="6"/>
      <c r="AH33" s="6"/>
      <c r="AI33" s="6"/>
      <c r="AJ33" s="6"/>
      <c r="AK33" s="6"/>
      <c r="AL33" s="6"/>
      <c r="AM33" s="36"/>
      <c r="AN33" s="6"/>
      <c r="AO33" s="6"/>
      <c r="AP33" s="6"/>
      <c r="AQ33" s="6"/>
      <c r="AR33" s="6"/>
      <c r="AS33" s="6"/>
      <c r="AT33" s="6"/>
      <c r="AU33" s="6"/>
      <c r="AV33" s="36"/>
      <c r="AW33" s="6"/>
      <c r="AX33" s="34"/>
      <c r="AY33" s="29"/>
      <c r="AZ33" s="15"/>
    </row>
    <row r="34" spans="1:52" ht="29.1" customHeight="1">
      <c r="A34" s="15"/>
      <c r="B34" s="6"/>
      <c r="C34" s="19"/>
      <c r="D34" s="20"/>
      <c r="E34" s="20"/>
      <c r="F34" s="35"/>
      <c r="G34" s="35"/>
      <c r="H34" s="35"/>
      <c r="I34" s="6"/>
      <c r="J34" s="6"/>
      <c r="K34" s="6"/>
      <c r="L34" s="6"/>
      <c r="M34" s="6"/>
      <c r="N34" s="6"/>
      <c r="O34" s="6"/>
      <c r="P34" s="6"/>
      <c r="Q34" s="6"/>
      <c r="R34" s="6"/>
      <c r="S34" s="6"/>
      <c r="T34" s="6"/>
      <c r="U34" s="36"/>
      <c r="V34" s="6"/>
      <c r="W34" s="6"/>
      <c r="X34" s="6"/>
      <c r="Y34" s="6"/>
      <c r="Z34" s="6"/>
      <c r="AA34" s="6"/>
      <c r="AB34" s="6"/>
      <c r="AC34" s="6"/>
      <c r="AD34" s="36"/>
      <c r="AE34" s="6"/>
      <c r="AF34" s="6"/>
      <c r="AG34" s="6"/>
      <c r="AH34" s="6"/>
      <c r="AI34" s="6"/>
      <c r="AJ34" s="6"/>
      <c r="AK34" s="6"/>
      <c r="AL34" s="6"/>
      <c r="AM34" s="36"/>
      <c r="AN34" s="6"/>
      <c r="AO34" s="6"/>
      <c r="AP34" s="6"/>
      <c r="AQ34" s="6"/>
      <c r="AR34" s="6"/>
      <c r="AS34" s="6"/>
      <c r="AT34" s="6"/>
      <c r="AU34" s="6"/>
      <c r="AV34" s="36"/>
      <c r="AW34" s="6"/>
      <c r="AX34" s="34"/>
      <c r="AY34" s="29"/>
      <c r="AZ34" s="15"/>
    </row>
    <row r="35" spans="1:52" ht="29.1" customHeight="1">
      <c r="A35" s="15"/>
      <c r="B35" s="6"/>
      <c r="C35" s="19"/>
      <c r="D35" s="20"/>
      <c r="E35" s="20"/>
      <c r="F35" s="35"/>
      <c r="G35" s="35"/>
      <c r="H35" s="35"/>
      <c r="I35" s="6"/>
      <c r="J35" s="6"/>
      <c r="K35" s="6"/>
      <c r="L35" s="6"/>
      <c r="M35" s="6"/>
      <c r="N35" s="6"/>
      <c r="O35" s="6"/>
      <c r="P35" s="6"/>
      <c r="Q35" s="6"/>
      <c r="R35" s="6"/>
      <c r="S35" s="6"/>
      <c r="T35" s="6"/>
      <c r="U35" s="36"/>
      <c r="V35" s="6"/>
      <c r="W35" s="6"/>
      <c r="X35" s="6"/>
      <c r="Y35" s="6"/>
      <c r="Z35" s="6"/>
      <c r="AA35" s="6"/>
      <c r="AB35" s="6"/>
      <c r="AC35" s="6"/>
      <c r="AD35" s="36"/>
      <c r="AE35" s="6"/>
      <c r="AF35" s="6"/>
      <c r="AG35" s="6"/>
      <c r="AH35" s="6"/>
      <c r="AI35" s="6"/>
      <c r="AJ35" s="6"/>
      <c r="AK35" s="6"/>
      <c r="AL35" s="6"/>
      <c r="AM35" s="36"/>
      <c r="AN35" s="6"/>
      <c r="AO35" s="6"/>
      <c r="AP35" s="6"/>
      <c r="AQ35" s="6"/>
      <c r="AR35" s="6"/>
      <c r="AS35" s="6"/>
      <c r="AT35" s="6"/>
      <c r="AU35" s="6"/>
      <c r="AV35" s="36"/>
      <c r="AW35" s="6"/>
      <c r="AX35" s="34"/>
      <c r="AY35" s="29"/>
      <c r="AZ35" s="15"/>
    </row>
    <row r="36" spans="1:52" ht="29.1" customHeight="1">
      <c r="A36" s="15"/>
      <c r="B36" s="6"/>
      <c r="C36" s="19"/>
      <c r="D36" s="20"/>
      <c r="E36" s="20"/>
      <c r="F36" s="35"/>
      <c r="G36" s="35"/>
      <c r="H36" s="35"/>
      <c r="I36" s="6"/>
      <c r="J36" s="6"/>
      <c r="K36" s="6"/>
      <c r="L36" s="6"/>
      <c r="M36" s="6"/>
      <c r="N36" s="6"/>
      <c r="O36" s="6"/>
      <c r="P36" s="6"/>
      <c r="Q36" s="6"/>
      <c r="R36" s="6"/>
      <c r="S36" s="6"/>
      <c r="T36" s="6"/>
      <c r="U36" s="36"/>
      <c r="V36" s="6"/>
      <c r="W36" s="6"/>
      <c r="X36" s="6"/>
      <c r="Y36" s="6"/>
      <c r="Z36" s="6"/>
      <c r="AA36" s="6"/>
      <c r="AB36" s="6"/>
      <c r="AC36" s="6"/>
      <c r="AD36" s="36"/>
      <c r="AE36" s="6"/>
      <c r="AF36" s="6"/>
      <c r="AG36" s="6"/>
      <c r="AH36" s="6"/>
      <c r="AI36" s="6"/>
      <c r="AJ36" s="6"/>
      <c r="AK36" s="6"/>
      <c r="AL36" s="6"/>
      <c r="AM36" s="36"/>
      <c r="AN36" s="6"/>
      <c r="AO36" s="6"/>
      <c r="AP36" s="6"/>
      <c r="AQ36" s="6"/>
      <c r="AR36" s="6"/>
      <c r="AS36" s="6"/>
      <c r="AT36" s="6"/>
      <c r="AU36" s="6"/>
      <c r="AV36" s="36"/>
      <c r="AW36" s="6"/>
      <c r="AX36" s="34"/>
      <c r="AY36" s="29"/>
      <c r="AZ36" s="15"/>
    </row>
    <row r="37" spans="1:52" ht="29.1" customHeight="1">
      <c r="A37" s="15"/>
      <c r="B37" s="6"/>
      <c r="C37" s="19"/>
      <c r="D37" s="20"/>
      <c r="E37" s="20"/>
      <c r="F37" s="35"/>
      <c r="G37" s="35"/>
      <c r="H37" s="35"/>
      <c r="I37" s="6"/>
      <c r="J37" s="6"/>
      <c r="K37" s="6"/>
      <c r="L37" s="6"/>
      <c r="M37" s="6"/>
      <c r="N37" s="6"/>
      <c r="O37" s="6"/>
      <c r="P37" s="6"/>
      <c r="Q37" s="6"/>
      <c r="R37" s="6"/>
      <c r="S37" s="6"/>
      <c r="T37" s="6"/>
      <c r="U37" s="36"/>
      <c r="V37" s="6"/>
      <c r="W37" s="6"/>
      <c r="X37" s="6"/>
      <c r="Y37" s="6"/>
      <c r="Z37" s="6"/>
      <c r="AA37" s="6"/>
      <c r="AB37" s="6"/>
      <c r="AC37" s="6"/>
      <c r="AD37" s="36"/>
      <c r="AE37" s="6"/>
      <c r="AF37" s="6"/>
      <c r="AG37" s="6"/>
      <c r="AH37" s="6"/>
      <c r="AI37" s="6"/>
      <c r="AJ37" s="6"/>
      <c r="AK37" s="6"/>
      <c r="AL37" s="6"/>
      <c r="AM37" s="36"/>
      <c r="AN37" s="6"/>
      <c r="AO37" s="6"/>
      <c r="AP37" s="6"/>
      <c r="AQ37" s="6"/>
      <c r="AR37" s="6"/>
      <c r="AS37" s="6"/>
      <c r="AT37" s="6"/>
      <c r="AU37" s="6"/>
      <c r="AV37" s="36"/>
      <c r="AW37" s="6"/>
      <c r="AX37" s="34"/>
      <c r="AY37" s="29"/>
      <c r="AZ37" s="15"/>
    </row>
    <row r="38" spans="1:52" ht="29.1" customHeight="1">
      <c r="A38" s="15"/>
      <c r="B38" s="6"/>
      <c r="C38" s="19"/>
      <c r="D38" s="20"/>
      <c r="E38" s="20"/>
      <c r="F38" s="35"/>
      <c r="G38" s="35"/>
      <c r="H38" s="35"/>
      <c r="I38" s="6"/>
      <c r="J38" s="6"/>
      <c r="K38" s="6"/>
      <c r="L38" s="6"/>
      <c r="M38" s="6"/>
      <c r="N38" s="6"/>
      <c r="O38" s="6"/>
      <c r="P38" s="6"/>
      <c r="Q38" s="6"/>
      <c r="R38" s="6"/>
      <c r="S38" s="6"/>
      <c r="T38" s="6"/>
      <c r="U38" s="36">
        <f t="shared" si="0"/>
        <v>0</v>
      </c>
      <c r="V38" s="6"/>
      <c r="W38" s="6"/>
      <c r="X38" s="6"/>
      <c r="Y38" s="6"/>
      <c r="Z38" s="6"/>
      <c r="AA38" s="6"/>
      <c r="AB38" s="6"/>
      <c r="AC38" s="6"/>
      <c r="AD38" s="36">
        <f t="shared" si="1"/>
        <v>0</v>
      </c>
      <c r="AE38" s="6"/>
      <c r="AF38" s="6"/>
      <c r="AG38" s="6"/>
      <c r="AH38" s="6"/>
      <c r="AI38" s="6"/>
      <c r="AJ38" s="6"/>
      <c r="AK38" s="6"/>
      <c r="AL38" s="6"/>
      <c r="AM38" s="36">
        <f t="shared" si="2"/>
        <v>0</v>
      </c>
      <c r="AN38" s="6"/>
      <c r="AO38" s="6"/>
      <c r="AP38" s="6"/>
      <c r="AQ38" s="6"/>
      <c r="AR38" s="6"/>
      <c r="AS38" s="6"/>
      <c r="AT38" s="6"/>
      <c r="AU38" s="6"/>
      <c r="AV38" s="36">
        <f t="shared" si="3"/>
        <v>0</v>
      </c>
      <c r="AW38" s="6"/>
      <c r="AX38" s="34"/>
      <c r="AY38" s="29"/>
      <c r="AZ38" s="15"/>
    </row>
    <row r="39" spans="1:52" ht="29.1" customHeight="1">
      <c r="A39" s="15"/>
      <c r="B39" s="6"/>
      <c r="C39" s="19"/>
      <c r="D39" s="20"/>
      <c r="E39" s="20"/>
      <c r="F39" s="35"/>
      <c r="G39" s="35"/>
      <c r="H39" s="35"/>
      <c r="I39" s="6"/>
      <c r="J39" s="6"/>
      <c r="K39" s="6"/>
      <c r="L39" s="6"/>
      <c r="M39" s="6"/>
      <c r="N39" s="6"/>
      <c r="O39" s="6"/>
      <c r="P39" s="6"/>
      <c r="Q39" s="6"/>
      <c r="R39" s="6"/>
      <c r="S39" s="6"/>
      <c r="T39" s="6"/>
      <c r="U39" s="36">
        <f t="shared" si="0"/>
        <v>0</v>
      </c>
      <c r="V39" s="6"/>
      <c r="W39" s="6"/>
      <c r="X39" s="6"/>
      <c r="Y39" s="6"/>
      <c r="Z39" s="6"/>
      <c r="AA39" s="6"/>
      <c r="AB39" s="6"/>
      <c r="AC39" s="6"/>
      <c r="AD39" s="36">
        <f t="shared" si="1"/>
        <v>0</v>
      </c>
      <c r="AE39" s="6"/>
      <c r="AF39" s="6"/>
      <c r="AG39" s="6"/>
      <c r="AH39" s="6"/>
      <c r="AI39" s="6"/>
      <c r="AJ39" s="6"/>
      <c r="AK39" s="6"/>
      <c r="AL39" s="6"/>
      <c r="AM39" s="36">
        <f t="shared" si="2"/>
        <v>0</v>
      </c>
      <c r="AN39" s="6"/>
      <c r="AO39" s="6"/>
      <c r="AP39" s="6"/>
      <c r="AQ39" s="6"/>
      <c r="AR39" s="6"/>
      <c r="AS39" s="6"/>
      <c r="AT39" s="6"/>
      <c r="AU39" s="6"/>
      <c r="AV39" s="36">
        <f t="shared" si="3"/>
        <v>0</v>
      </c>
      <c r="AW39" s="6"/>
      <c r="AX39" s="34"/>
      <c r="AY39" s="29"/>
      <c r="AZ39" s="15"/>
    </row>
    <row r="40" spans="1:52" ht="29.1" customHeight="1">
      <c r="A40" s="15"/>
      <c r="B40" s="6"/>
      <c r="C40" s="19"/>
      <c r="D40" s="20"/>
      <c r="E40" s="20"/>
      <c r="F40" s="35"/>
      <c r="G40" s="35"/>
      <c r="H40" s="35"/>
      <c r="I40" s="6"/>
      <c r="J40" s="6"/>
      <c r="K40" s="6"/>
      <c r="L40" s="6"/>
      <c r="M40" s="6"/>
      <c r="N40" s="6"/>
      <c r="O40" s="6"/>
      <c r="P40" s="6"/>
      <c r="Q40" s="6"/>
      <c r="R40" s="6"/>
      <c r="S40" s="6"/>
      <c r="T40" s="6"/>
      <c r="U40" s="36">
        <f t="shared" si="0"/>
        <v>0</v>
      </c>
      <c r="V40" s="6"/>
      <c r="W40" s="6"/>
      <c r="X40" s="6"/>
      <c r="Y40" s="6"/>
      <c r="Z40" s="6"/>
      <c r="AA40" s="6"/>
      <c r="AB40" s="6"/>
      <c r="AC40" s="6"/>
      <c r="AD40" s="36">
        <f t="shared" si="1"/>
        <v>0</v>
      </c>
      <c r="AE40" s="6"/>
      <c r="AF40" s="6"/>
      <c r="AG40" s="6"/>
      <c r="AH40" s="6"/>
      <c r="AI40" s="6"/>
      <c r="AJ40" s="6"/>
      <c r="AK40" s="6"/>
      <c r="AL40" s="6"/>
      <c r="AM40" s="36">
        <f t="shared" si="2"/>
        <v>0</v>
      </c>
      <c r="AN40" s="6"/>
      <c r="AO40" s="6"/>
      <c r="AP40" s="6"/>
      <c r="AQ40" s="6"/>
      <c r="AR40" s="6"/>
      <c r="AS40" s="6"/>
      <c r="AT40" s="6"/>
      <c r="AU40" s="6"/>
      <c r="AV40" s="36">
        <f t="shared" si="3"/>
        <v>0</v>
      </c>
      <c r="AW40" s="6"/>
      <c r="AX40" s="34"/>
      <c r="AY40" s="29"/>
      <c r="AZ40" s="15"/>
    </row>
    <row r="41" spans="1:52" ht="29.1" customHeight="1">
      <c r="A41" s="15"/>
      <c r="B41" s="6"/>
      <c r="C41" s="19"/>
      <c r="D41" s="20"/>
      <c r="E41" s="20"/>
      <c r="F41" s="35"/>
      <c r="G41" s="35"/>
      <c r="H41" s="35"/>
      <c r="I41" s="6"/>
      <c r="J41" s="6"/>
      <c r="K41" s="6"/>
      <c r="L41" s="6"/>
      <c r="M41" s="6"/>
      <c r="N41" s="6"/>
      <c r="O41" s="6"/>
      <c r="P41" s="6"/>
      <c r="Q41" s="6"/>
      <c r="R41" s="6"/>
      <c r="S41" s="6"/>
      <c r="T41" s="6"/>
      <c r="U41" s="36">
        <f t="shared" si="0"/>
        <v>0</v>
      </c>
      <c r="V41" s="6"/>
      <c r="W41" s="6"/>
      <c r="X41" s="6"/>
      <c r="Y41" s="6"/>
      <c r="Z41" s="6"/>
      <c r="AA41" s="6"/>
      <c r="AB41" s="6"/>
      <c r="AC41" s="6"/>
      <c r="AD41" s="36">
        <f t="shared" si="1"/>
        <v>0</v>
      </c>
      <c r="AE41" s="6"/>
      <c r="AF41" s="6"/>
      <c r="AG41" s="6"/>
      <c r="AH41" s="6"/>
      <c r="AI41" s="6"/>
      <c r="AJ41" s="6"/>
      <c r="AK41" s="6"/>
      <c r="AL41" s="6"/>
      <c r="AM41" s="36">
        <f t="shared" si="2"/>
        <v>0</v>
      </c>
      <c r="AN41" s="6"/>
      <c r="AO41" s="6"/>
      <c r="AP41" s="6"/>
      <c r="AQ41" s="6"/>
      <c r="AR41" s="6"/>
      <c r="AS41" s="6"/>
      <c r="AT41" s="6"/>
      <c r="AU41" s="6"/>
      <c r="AV41" s="36">
        <f t="shared" si="3"/>
        <v>0</v>
      </c>
      <c r="AW41" s="6"/>
      <c r="AX41" s="34"/>
      <c r="AY41" s="29"/>
      <c r="AZ41" s="15"/>
    </row>
    <row r="42" spans="1:52" ht="29.1" customHeight="1">
      <c r="A42" s="15"/>
      <c r="B42" s="6"/>
      <c r="C42" s="19"/>
      <c r="D42" s="20"/>
      <c r="E42" s="20"/>
      <c r="F42" s="35"/>
      <c r="G42" s="35"/>
      <c r="H42" s="35"/>
      <c r="I42" s="6"/>
      <c r="J42" s="6"/>
      <c r="K42" s="6"/>
      <c r="L42" s="6"/>
      <c r="M42" s="6"/>
      <c r="N42" s="6"/>
      <c r="O42" s="6"/>
      <c r="P42" s="6"/>
      <c r="Q42" s="6"/>
      <c r="R42" s="6"/>
      <c r="S42" s="6"/>
      <c r="T42" s="6"/>
      <c r="U42" s="36">
        <f t="shared" si="0"/>
        <v>0</v>
      </c>
      <c r="V42" s="6"/>
      <c r="W42" s="6"/>
      <c r="X42" s="6"/>
      <c r="Y42" s="6"/>
      <c r="Z42" s="6"/>
      <c r="AA42" s="6"/>
      <c r="AB42" s="6"/>
      <c r="AC42" s="6"/>
      <c r="AD42" s="36">
        <f t="shared" si="1"/>
        <v>0</v>
      </c>
      <c r="AE42" s="6"/>
      <c r="AF42" s="6"/>
      <c r="AG42" s="6"/>
      <c r="AH42" s="6"/>
      <c r="AI42" s="6"/>
      <c r="AJ42" s="6"/>
      <c r="AK42" s="6"/>
      <c r="AL42" s="6"/>
      <c r="AM42" s="36">
        <f t="shared" si="2"/>
        <v>0</v>
      </c>
      <c r="AN42" s="6"/>
      <c r="AO42" s="6"/>
      <c r="AP42" s="6"/>
      <c r="AQ42" s="6"/>
      <c r="AR42" s="6"/>
      <c r="AS42" s="6"/>
      <c r="AT42" s="6"/>
      <c r="AU42" s="6"/>
      <c r="AV42" s="36">
        <f t="shared" si="3"/>
        <v>0</v>
      </c>
      <c r="AW42" s="6"/>
      <c r="AX42" s="34"/>
      <c r="AY42" s="29"/>
      <c r="AZ42" s="15"/>
    </row>
    <row r="43" spans="1:52" ht="29.1" customHeight="1">
      <c r="A43" s="15"/>
      <c r="B43" s="6"/>
      <c r="C43" s="19"/>
      <c r="D43" s="20"/>
      <c r="E43" s="20"/>
      <c r="F43" s="35"/>
      <c r="G43" s="35"/>
      <c r="H43" s="35"/>
      <c r="I43" s="6"/>
      <c r="J43" s="6"/>
      <c r="K43" s="6"/>
      <c r="L43" s="6"/>
      <c r="M43" s="6"/>
      <c r="N43" s="6"/>
      <c r="O43" s="6"/>
      <c r="P43" s="6"/>
      <c r="Q43" s="6"/>
      <c r="R43" s="6"/>
      <c r="S43" s="6"/>
      <c r="T43" s="6"/>
      <c r="U43" s="36">
        <f>SUM(O43:T43)</f>
        <v>0</v>
      </c>
      <c r="V43" s="6"/>
      <c r="W43" s="6"/>
      <c r="X43" s="6"/>
      <c r="Y43" s="6"/>
      <c r="Z43" s="6"/>
      <c r="AA43" s="6"/>
      <c r="AB43" s="6"/>
      <c r="AC43" s="6"/>
      <c r="AD43" s="36">
        <f t="shared" si="1"/>
        <v>0</v>
      </c>
      <c r="AE43" s="6"/>
      <c r="AF43" s="6"/>
      <c r="AG43" s="6"/>
      <c r="AH43" s="6"/>
      <c r="AI43" s="6"/>
      <c r="AJ43" s="6"/>
      <c r="AK43" s="6"/>
      <c r="AL43" s="6"/>
      <c r="AM43" s="36">
        <f t="shared" si="2"/>
        <v>0</v>
      </c>
      <c r="AN43" s="6"/>
      <c r="AO43" s="6"/>
      <c r="AP43" s="6"/>
      <c r="AQ43" s="6"/>
      <c r="AR43" s="6"/>
      <c r="AS43" s="6"/>
      <c r="AT43" s="6"/>
      <c r="AU43" s="6"/>
      <c r="AV43" s="36">
        <f t="shared" si="3"/>
        <v>0</v>
      </c>
      <c r="AW43" s="6"/>
      <c r="AX43" s="34"/>
      <c r="AY43" s="29"/>
      <c r="AZ43" s="15"/>
    </row>
    <row r="44" spans="1:52" ht="13.5" thickBot="1">
      <c r="A44" s="2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2"/>
      <c r="AR44" s="23"/>
      <c r="AS44" s="23"/>
      <c r="AT44" s="23"/>
      <c r="AU44" s="23"/>
      <c r="AV44" s="23"/>
      <c r="AW44" s="23"/>
      <c r="AX44" s="22"/>
      <c r="AY44" s="24"/>
      <c r="AZ44" s="15"/>
    </row>
    <row r="45" spans="1:52" ht="13.5" thickTop="1">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sheetData>
  <mergeCells count="51">
    <mergeCell ref="AW14:AX14"/>
    <mergeCell ref="AQ14:AQ15"/>
    <mergeCell ref="AR14:AR15"/>
    <mergeCell ref="AS14:AS15"/>
    <mergeCell ref="AT14:AT15"/>
    <mergeCell ref="AU14:AU15"/>
    <mergeCell ref="AV14:AV15"/>
    <mergeCell ref="AP14:AP15"/>
    <mergeCell ref="AC14:AC15"/>
    <mergeCell ref="AD14:AD15"/>
    <mergeCell ref="AE14:AF14"/>
    <mergeCell ref="AG14:AG15"/>
    <mergeCell ref="AH14:AH15"/>
    <mergeCell ref="AI14:AI15"/>
    <mergeCell ref="AJ14:AJ15"/>
    <mergeCell ref="AK14:AK15"/>
    <mergeCell ref="AL14:AL15"/>
    <mergeCell ref="AM14:AM15"/>
    <mergeCell ref="AN14:AO14"/>
    <mergeCell ref="X13:AF13"/>
    <mergeCell ref="AG13:AO13"/>
    <mergeCell ref="AP13:AX13"/>
    <mergeCell ref="O14:O15"/>
    <mergeCell ref="AB14:AB15"/>
    <mergeCell ref="P14:P15"/>
    <mergeCell ref="Q14:Q15"/>
    <mergeCell ref="R14:R15"/>
    <mergeCell ref="S14:S15"/>
    <mergeCell ref="T14:T15"/>
    <mergeCell ref="U14:U15"/>
    <mergeCell ref="V14:W14"/>
    <mergeCell ref="X14:X15"/>
    <mergeCell ref="Y14:Y15"/>
    <mergeCell ref="Z14:Z15"/>
    <mergeCell ref="AA14:AA15"/>
    <mergeCell ref="B6:AW6"/>
    <mergeCell ref="B7:AW7"/>
    <mergeCell ref="C9:J9"/>
    <mergeCell ref="D10:I10"/>
    <mergeCell ref="B12:B15"/>
    <mergeCell ref="C12:C15"/>
    <mergeCell ref="D12:D15"/>
    <mergeCell ref="E12:E15"/>
    <mergeCell ref="F12:F15"/>
    <mergeCell ref="G12:G15"/>
    <mergeCell ref="H12:H15"/>
    <mergeCell ref="I12:L14"/>
    <mergeCell ref="M12:M15"/>
    <mergeCell ref="N12:N15"/>
    <mergeCell ref="O12:AX12"/>
    <mergeCell ref="O13:W13"/>
  </mergeCells>
  <printOptions horizontalCentered="1" verticalCentered="1"/>
  <pageMargins left="0.19685039370078741" right="0.19685039370078741" top="0.19685039370078741" bottom="0.19685039370078741" header="0" footer="0"/>
  <pageSetup scale="54" orientation="landscape" r:id="rId1"/>
  <drawing r:id="rId2"/>
  <legacyDrawing r:id="rId3"/>
  <oleObjects>
    <mc:AlternateContent xmlns:mc="http://schemas.openxmlformats.org/markup-compatibility/2006">
      <mc:Choice Requires="x14">
        <oleObject progId="Word.Document.8" shapeId="8203" r:id="rId4">
          <objectPr defaultSize="0" autoLine="0" r:id="rId5">
            <anchor moveWithCells="1" sizeWithCells="1">
              <from>
                <xdr:col>22</xdr:col>
                <xdr:colOff>76200</xdr:colOff>
                <xdr:row>1</xdr:row>
                <xdr:rowOff>142875</xdr:rowOff>
              </from>
              <to>
                <xdr:col>23</xdr:col>
                <xdr:colOff>66675</xdr:colOff>
                <xdr:row>4</xdr:row>
                <xdr:rowOff>95250</xdr:rowOff>
              </to>
            </anchor>
          </objectPr>
        </oleObject>
      </mc:Choice>
      <mc:Fallback>
        <oleObject progId="Word.Document.8" shapeId="820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28"/>
  <sheetViews>
    <sheetView showGridLines="0" workbookViewId="0"/>
  </sheetViews>
  <sheetFormatPr baseColWidth="10" defaultColWidth="11.42578125" defaultRowHeight="12.75"/>
  <cols>
    <col min="1" max="1" width="2.7109375" style="2" customWidth="1"/>
    <col min="2" max="3" width="12.5703125" style="2" customWidth="1"/>
    <col min="4" max="4" width="8.42578125" style="2" customWidth="1"/>
    <col min="5" max="5" width="5.85546875" style="2" customWidth="1"/>
    <col min="6" max="6" width="4.42578125" style="2" customWidth="1"/>
    <col min="7" max="8" width="3.28515625" style="2" customWidth="1"/>
    <col min="9" max="12" width="3.5703125" style="2" customWidth="1"/>
    <col min="13" max="13" width="6" style="2" customWidth="1"/>
    <col min="14" max="16" width="3.5703125" style="2" customWidth="1"/>
    <col min="17" max="17" width="8.28515625" style="2" customWidth="1"/>
    <col min="18" max="18" width="3.5703125" style="2" customWidth="1"/>
    <col min="19" max="19" width="5.140625" style="2" customWidth="1"/>
    <col min="20" max="21" width="3.5703125" style="2" customWidth="1"/>
    <col min="22" max="22" width="2.85546875" style="2" customWidth="1"/>
    <col min="23" max="23" width="9" style="2" hidden="1" customWidth="1"/>
    <col min="24" max="24" width="10.28515625" style="2" hidden="1" customWidth="1"/>
    <col min="25" max="26" width="4.42578125" style="2" customWidth="1"/>
    <col min="27" max="27" width="3.28515625" style="2" customWidth="1"/>
    <col min="28" max="28" width="3" style="2" customWidth="1"/>
    <col min="29" max="29" width="3.28515625" style="2" customWidth="1"/>
    <col min="30" max="30" width="4.7109375" style="2" customWidth="1"/>
    <col min="31" max="31" width="4.140625" style="2" customWidth="1"/>
    <col min="32" max="33" width="4.5703125" style="2" customWidth="1"/>
    <col min="34" max="34" width="4.42578125" style="2" customWidth="1"/>
    <col min="35" max="35" width="4.5703125" style="2" customWidth="1"/>
    <col min="36" max="36" width="4.28515625" style="2" customWidth="1"/>
    <col min="37" max="37" width="6.140625" style="2" customWidth="1"/>
    <col min="38" max="38" width="5.140625" style="2" customWidth="1"/>
    <col min="39" max="39" width="5.42578125" style="2" customWidth="1"/>
    <col min="40" max="40" width="6" style="2" customWidth="1"/>
    <col min="41" max="41" width="5.85546875" style="2" customWidth="1"/>
    <col min="42" max="42" width="2.7109375" style="2" customWidth="1"/>
    <col min="43" max="16384" width="11.42578125" style="2"/>
  </cols>
  <sheetData>
    <row r="1" spans="1:42" ht="13.5" thickBot="1">
      <c r="W1" s="3"/>
      <c r="AB1" s="3"/>
      <c r="AF1" s="3"/>
      <c r="AJ1" s="3"/>
      <c r="AN1" s="3"/>
      <c r="AP1" s="25" t="s">
        <v>31</v>
      </c>
    </row>
    <row r="2" spans="1:42" ht="13.5" thickTop="1">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4"/>
    </row>
    <row r="3" spans="1:42">
      <c r="A3" s="1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9"/>
    </row>
    <row r="4" spans="1:42">
      <c r="A4" s="15"/>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9"/>
    </row>
    <row r="5" spans="1:42" ht="15.75">
      <c r="A5" s="15"/>
      <c r="B5" s="168" t="s">
        <v>0</v>
      </c>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9"/>
    </row>
    <row r="6" spans="1:42" ht="15.75">
      <c r="A6" s="15"/>
      <c r="B6" s="168" t="s">
        <v>8</v>
      </c>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9"/>
    </row>
    <row r="7" spans="1:42">
      <c r="A7" s="15"/>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9"/>
    </row>
    <row r="8" spans="1:42">
      <c r="A8" s="15"/>
      <c r="B8" s="37" t="s">
        <v>9</v>
      </c>
      <c r="C8" s="197"/>
      <c r="D8" s="197"/>
      <c r="E8" s="197"/>
      <c r="F8" s="197"/>
      <c r="G8" s="197"/>
      <c r="H8" s="197"/>
      <c r="I8" s="197"/>
      <c r="J8" s="197"/>
      <c r="K8" s="197"/>
      <c r="L8" s="197"/>
      <c r="M8" s="198"/>
      <c r="N8" s="4"/>
      <c r="O8" s="4"/>
      <c r="P8" s="4"/>
      <c r="Q8" s="4"/>
      <c r="R8" s="4"/>
      <c r="S8" s="4"/>
      <c r="T8" s="4"/>
      <c r="U8" s="4"/>
      <c r="V8" s="4"/>
      <c r="W8" s="16"/>
      <c r="X8" s="16"/>
      <c r="Y8" s="16"/>
      <c r="Z8" s="10"/>
      <c r="AA8" s="16"/>
      <c r="AB8" s="16"/>
      <c r="AC8" s="16"/>
      <c r="AD8" s="11" t="s">
        <v>32</v>
      </c>
      <c r="AE8" s="17"/>
      <c r="AF8" s="17"/>
      <c r="AG8" s="17"/>
      <c r="AH8" s="18"/>
      <c r="AI8" s="17"/>
      <c r="AJ8" s="17"/>
      <c r="AK8" s="17"/>
      <c r="AL8" s="18"/>
      <c r="AM8" s="17"/>
      <c r="AN8" s="19"/>
      <c r="AO8" s="16"/>
      <c r="AP8" s="9"/>
    </row>
    <row r="9" spans="1:42">
      <c r="A9" s="15"/>
      <c r="B9" s="199" t="s">
        <v>11</v>
      </c>
      <c r="C9" s="200"/>
      <c r="D9" s="200"/>
      <c r="E9" s="200"/>
      <c r="F9" s="200"/>
      <c r="G9" s="200"/>
      <c r="H9" s="200"/>
      <c r="I9" s="200"/>
      <c r="J9" s="200"/>
      <c r="K9" s="200"/>
      <c r="L9" s="200"/>
      <c r="M9" s="201"/>
      <c r="N9" s="27"/>
      <c r="O9" s="27"/>
      <c r="P9" s="27"/>
      <c r="Q9" s="27"/>
      <c r="R9" s="27"/>
      <c r="S9" s="27"/>
      <c r="T9" s="27"/>
      <c r="U9" s="27"/>
      <c r="V9" s="27"/>
      <c r="W9" s="16"/>
      <c r="X9" s="16"/>
      <c r="Y9" s="16"/>
      <c r="Z9" s="10"/>
      <c r="AA9" s="16"/>
      <c r="AB9" s="16"/>
      <c r="AC9" s="16"/>
      <c r="AD9" s="10"/>
      <c r="AE9" s="16"/>
      <c r="AF9" s="16"/>
      <c r="AG9" s="16"/>
      <c r="AH9" s="10"/>
      <c r="AI9" s="16"/>
      <c r="AJ9" s="16"/>
      <c r="AK9" s="16"/>
      <c r="AL9" s="10"/>
      <c r="AM9" s="16"/>
      <c r="AN9" s="16"/>
      <c r="AO9" s="16"/>
      <c r="AP9" s="9"/>
    </row>
    <row r="10" spans="1:42">
      <c r="A10" s="1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9"/>
    </row>
    <row r="11" spans="1:42">
      <c r="A11" s="15"/>
      <c r="B11" s="171" t="s">
        <v>12</v>
      </c>
      <c r="C11" s="171" t="s">
        <v>33</v>
      </c>
      <c r="D11" s="171" t="s">
        <v>34</v>
      </c>
      <c r="E11" s="171" t="s">
        <v>35</v>
      </c>
      <c r="F11" s="190" t="s">
        <v>36</v>
      </c>
      <c r="G11" s="191"/>
      <c r="H11" s="191"/>
      <c r="I11" s="191"/>
      <c r="J11" s="191"/>
      <c r="K11" s="191"/>
      <c r="L11" s="191"/>
      <c r="M11" s="191"/>
      <c r="N11" s="191"/>
      <c r="O11" s="191"/>
      <c r="P11" s="191"/>
      <c r="Q11" s="191"/>
      <c r="R11" s="191"/>
      <c r="S11" s="191"/>
      <c r="T11" s="191"/>
      <c r="U11" s="191"/>
      <c r="V11" s="191"/>
      <c r="W11" s="191"/>
      <c r="X11" s="191"/>
      <c r="Y11" s="190" t="s">
        <v>37</v>
      </c>
      <c r="Z11" s="191"/>
      <c r="AA11" s="191"/>
      <c r="AB11" s="191"/>
      <c r="AC11" s="191"/>
      <c r="AD11" s="191"/>
      <c r="AE11" s="191"/>
      <c r="AF11" s="191"/>
      <c r="AG11" s="191"/>
      <c r="AH11" s="191"/>
      <c r="AI11" s="191"/>
      <c r="AJ11" s="191"/>
      <c r="AK11" s="191"/>
      <c r="AL11" s="191"/>
      <c r="AM11" s="191"/>
      <c r="AN11" s="191"/>
      <c r="AO11" s="192"/>
      <c r="AP11" s="9"/>
    </row>
    <row r="12" spans="1:42">
      <c r="A12" s="15"/>
      <c r="B12" s="202"/>
      <c r="C12" s="172"/>
      <c r="D12" s="172"/>
      <c r="E12" s="172"/>
      <c r="F12" s="195" t="s">
        <v>38</v>
      </c>
      <c r="G12" s="195" t="s">
        <v>39</v>
      </c>
      <c r="H12" s="195" t="s">
        <v>40</v>
      </c>
      <c r="I12" s="195" t="s">
        <v>41</v>
      </c>
      <c r="J12" s="195" t="s">
        <v>42</v>
      </c>
      <c r="K12" s="195" t="s">
        <v>43</v>
      </c>
      <c r="L12" s="206" t="s">
        <v>44</v>
      </c>
      <c r="M12" s="195" t="s">
        <v>45</v>
      </c>
      <c r="N12" s="195" t="s">
        <v>46</v>
      </c>
      <c r="O12" s="195" t="s">
        <v>47</v>
      </c>
      <c r="P12" s="195" t="s">
        <v>48</v>
      </c>
      <c r="Q12" s="208" t="s">
        <v>49</v>
      </c>
      <c r="R12" s="195" t="s">
        <v>50</v>
      </c>
      <c r="S12" s="208" t="s">
        <v>51</v>
      </c>
      <c r="T12" s="195" t="s">
        <v>52</v>
      </c>
      <c r="U12" s="195" t="s">
        <v>53</v>
      </c>
      <c r="V12" s="195" t="s">
        <v>54</v>
      </c>
      <c r="W12" s="204"/>
      <c r="X12" s="205"/>
      <c r="Y12" s="209" t="s">
        <v>55</v>
      </c>
      <c r="Z12" s="209" t="s">
        <v>56</v>
      </c>
      <c r="AA12" s="209" t="s">
        <v>57</v>
      </c>
      <c r="AB12" s="209" t="s">
        <v>58</v>
      </c>
      <c r="AC12" s="209" t="s">
        <v>59</v>
      </c>
      <c r="AD12" s="209" t="s">
        <v>69</v>
      </c>
      <c r="AE12" s="209" t="s">
        <v>60</v>
      </c>
      <c r="AF12" s="209" t="s">
        <v>66</v>
      </c>
      <c r="AG12" s="209" t="s">
        <v>61</v>
      </c>
      <c r="AH12" s="209" t="s">
        <v>62</v>
      </c>
      <c r="AI12" s="209" t="s">
        <v>68</v>
      </c>
      <c r="AJ12" s="209" t="s">
        <v>67</v>
      </c>
      <c r="AK12" s="210" t="s">
        <v>63</v>
      </c>
      <c r="AL12" s="210" t="s">
        <v>64</v>
      </c>
      <c r="AM12" s="210" t="s">
        <v>70</v>
      </c>
      <c r="AN12" s="210" t="s">
        <v>71</v>
      </c>
      <c r="AO12" s="210" t="s">
        <v>65</v>
      </c>
      <c r="AP12" s="9"/>
    </row>
    <row r="13" spans="1:42" ht="109.5" customHeight="1">
      <c r="A13" s="15"/>
      <c r="B13" s="203"/>
      <c r="C13" s="173"/>
      <c r="D13" s="173"/>
      <c r="E13" s="173"/>
      <c r="F13" s="196"/>
      <c r="G13" s="196"/>
      <c r="H13" s="196"/>
      <c r="I13" s="196"/>
      <c r="J13" s="196"/>
      <c r="K13" s="196"/>
      <c r="L13" s="207"/>
      <c r="M13" s="196"/>
      <c r="N13" s="196"/>
      <c r="O13" s="196"/>
      <c r="P13" s="196"/>
      <c r="Q13" s="196"/>
      <c r="R13" s="196"/>
      <c r="S13" s="196"/>
      <c r="T13" s="196"/>
      <c r="U13" s="196"/>
      <c r="V13" s="196"/>
      <c r="W13" s="38" t="s">
        <v>28</v>
      </c>
      <c r="X13" s="38" t="s">
        <v>29</v>
      </c>
      <c r="Y13" s="209"/>
      <c r="Z13" s="209"/>
      <c r="AA13" s="209"/>
      <c r="AB13" s="209"/>
      <c r="AC13" s="209"/>
      <c r="AD13" s="209"/>
      <c r="AE13" s="209"/>
      <c r="AF13" s="209"/>
      <c r="AG13" s="209"/>
      <c r="AH13" s="209"/>
      <c r="AI13" s="209"/>
      <c r="AJ13" s="209"/>
      <c r="AK13" s="210"/>
      <c r="AL13" s="210"/>
      <c r="AM13" s="210"/>
      <c r="AN13" s="210"/>
      <c r="AO13" s="210"/>
      <c r="AP13" s="9"/>
    </row>
    <row r="14" spans="1:42" ht="40.5" customHeight="1">
      <c r="A14" s="15"/>
      <c r="B14" s="6"/>
      <c r="C14" s="19"/>
      <c r="D14" s="20"/>
      <c r="E14" s="20"/>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9"/>
    </row>
    <row r="15" spans="1:42" ht="40.5" customHeight="1">
      <c r="A15" s="15"/>
      <c r="B15" s="6"/>
      <c r="C15" s="19"/>
      <c r="D15" s="20"/>
      <c r="E15" s="20"/>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9"/>
    </row>
    <row r="16" spans="1:42" ht="40.5" customHeight="1">
      <c r="A16" s="15"/>
      <c r="B16" s="6"/>
      <c r="C16" s="19"/>
      <c r="D16" s="20"/>
      <c r="E16" s="20"/>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9"/>
    </row>
    <row r="17" spans="1:42" ht="40.5" customHeight="1">
      <c r="A17" s="15"/>
      <c r="B17" s="6"/>
      <c r="C17" s="19"/>
      <c r="D17" s="20"/>
      <c r="E17" s="20"/>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9"/>
    </row>
    <row r="18" spans="1:42" ht="40.5" customHeight="1">
      <c r="A18" s="15"/>
      <c r="B18" s="6"/>
      <c r="C18" s="19"/>
      <c r="D18" s="20"/>
      <c r="E18" s="20"/>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9"/>
    </row>
    <row r="19" spans="1:42" ht="40.5" customHeight="1">
      <c r="A19" s="15"/>
      <c r="B19" s="6"/>
      <c r="C19" s="19"/>
      <c r="D19" s="20"/>
      <c r="E19" s="20"/>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9"/>
    </row>
    <row r="20" spans="1:42" ht="40.5" customHeight="1">
      <c r="A20" s="15"/>
      <c r="B20" s="6"/>
      <c r="C20" s="19"/>
      <c r="D20" s="20"/>
      <c r="E20" s="20"/>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9"/>
    </row>
    <row r="21" spans="1:42" ht="40.5" customHeight="1">
      <c r="A21" s="15"/>
      <c r="B21" s="6"/>
      <c r="C21" s="19"/>
      <c r="D21" s="20"/>
      <c r="E21" s="20"/>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9"/>
    </row>
    <row r="22" spans="1:42" ht="40.5" customHeight="1">
      <c r="A22" s="15"/>
      <c r="B22" s="6"/>
      <c r="C22" s="19"/>
      <c r="D22" s="20"/>
      <c r="E22" s="20"/>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9"/>
    </row>
    <row r="23" spans="1:42" ht="40.5" customHeight="1">
      <c r="A23" s="15"/>
      <c r="B23" s="6"/>
      <c r="C23" s="19"/>
      <c r="D23" s="20"/>
      <c r="E23" s="20"/>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9"/>
    </row>
    <row r="24" spans="1:42" ht="40.5" customHeight="1">
      <c r="A24" s="15"/>
      <c r="B24" s="6"/>
      <c r="C24" s="19"/>
      <c r="D24" s="20"/>
      <c r="E24" s="20"/>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9"/>
    </row>
    <row r="25" spans="1:42" ht="40.5" customHeight="1">
      <c r="A25" s="15"/>
      <c r="B25" s="6"/>
      <c r="C25" s="19"/>
      <c r="D25" s="20"/>
      <c r="E25" s="20"/>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9"/>
    </row>
    <row r="26" spans="1:42" ht="40.5" customHeight="1">
      <c r="A26" s="15"/>
      <c r="B26" s="6"/>
      <c r="C26" s="19"/>
      <c r="D26" s="20"/>
      <c r="E26" s="20"/>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9"/>
    </row>
    <row r="27" spans="1:42" ht="13.5" thickBot="1">
      <c r="A27" s="21"/>
      <c r="B27" s="22"/>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4"/>
    </row>
    <row r="28" spans="1:42" ht="13.5" thickTop="1"/>
  </sheetData>
  <mergeCells count="45">
    <mergeCell ref="AK12:AK13"/>
    <mergeCell ref="AL12:AL13"/>
    <mergeCell ref="AM12:AM13"/>
    <mergeCell ref="AN12:AN13"/>
    <mergeCell ref="AO12:AO13"/>
    <mergeCell ref="AJ12:AJ13"/>
    <mergeCell ref="Y12:Y13"/>
    <mergeCell ref="Z12:Z13"/>
    <mergeCell ref="AA12:AA13"/>
    <mergeCell ref="AB12:AB13"/>
    <mergeCell ref="AC12:AC13"/>
    <mergeCell ref="AD12:AD13"/>
    <mergeCell ref="AE12:AE13"/>
    <mergeCell ref="AF12:AF13"/>
    <mergeCell ref="AG12:AG13"/>
    <mergeCell ref="AH12:AH13"/>
    <mergeCell ref="AI12:AI13"/>
    <mergeCell ref="W12:X12"/>
    <mergeCell ref="L12:L13"/>
    <mergeCell ref="M12:M13"/>
    <mergeCell ref="N12:N13"/>
    <mergeCell ref="O12:O13"/>
    <mergeCell ref="P12:P13"/>
    <mergeCell ref="Q12:Q13"/>
    <mergeCell ref="R12:R13"/>
    <mergeCell ref="S12:S13"/>
    <mergeCell ref="T12:T13"/>
    <mergeCell ref="U12:U13"/>
    <mergeCell ref="V12:V13"/>
    <mergeCell ref="K12:K13"/>
    <mergeCell ref="B5:AO5"/>
    <mergeCell ref="B6:AO6"/>
    <mergeCell ref="C8:M8"/>
    <mergeCell ref="B9:M9"/>
    <mergeCell ref="B11:B13"/>
    <mergeCell ref="C11:C13"/>
    <mergeCell ref="D11:D13"/>
    <mergeCell ref="E11:E13"/>
    <mergeCell ref="F11:X11"/>
    <mergeCell ref="Y11:AO11"/>
    <mergeCell ref="F12:F13"/>
    <mergeCell ref="G12:G13"/>
    <mergeCell ref="H12:H13"/>
    <mergeCell ref="I12:I13"/>
    <mergeCell ref="J12:J13"/>
  </mergeCells>
  <printOptions horizontalCentered="1" verticalCentered="1"/>
  <pageMargins left="0.19685039370078741" right="0.19685039370078741" top="0.19685039370078741" bottom="0.19685039370078741" header="0.31496062992125984" footer="0.31496062992125984"/>
  <pageSetup scale="72" orientation="landscape" r:id="rId1"/>
  <drawing r:id="rId2"/>
  <legacyDrawing r:id="rId3"/>
  <oleObjects>
    <mc:AlternateContent xmlns:mc="http://schemas.openxmlformats.org/markup-compatibility/2006">
      <mc:Choice Requires="x14">
        <oleObject progId="Word.Document.8" shapeId="9228" r:id="rId4">
          <objectPr defaultSize="0" autoLine="0" r:id="rId5">
            <anchor moveWithCells="1" sizeWithCells="1">
              <from>
                <xdr:col>17</xdr:col>
                <xdr:colOff>95250</xdr:colOff>
                <xdr:row>1</xdr:row>
                <xdr:rowOff>47625</xdr:rowOff>
              </from>
              <to>
                <xdr:col>18</xdr:col>
                <xdr:colOff>323850</xdr:colOff>
                <xdr:row>4</xdr:row>
                <xdr:rowOff>0</xdr:rowOff>
              </to>
            </anchor>
          </objectPr>
        </oleObject>
      </mc:Choice>
      <mc:Fallback>
        <oleObject progId="Word.Document.8" shapeId="9228"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A44"/>
  <sheetViews>
    <sheetView showGridLines="0" topLeftCell="P1" zoomScaleNormal="100" workbookViewId="0">
      <selection activeCell="AW2" sqref="AW2:AX3"/>
    </sheetView>
  </sheetViews>
  <sheetFormatPr baseColWidth="10" defaultColWidth="11.42578125" defaultRowHeight="12.75"/>
  <cols>
    <col min="1" max="1" width="2.28515625" style="2" customWidth="1"/>
    <col min="2" max="2" width="3.5703125" style="2" customWidth="1"/>
    <col min="3" max="4" width="9" style="2" customWidth="1"/>
    <col min="5" max="6" width="8.28515625" style="2" customWidth="1"/>
    <col min="7" max="7" width="7" style="2" customWidth="1"/>
    <col min="8" max="9" width="7.5703125" style="2" customWidth="1"/>
    <col min="10" max="13" width="3.5703125" style="2" customWidth="1"/>
    <col min="14" max="14" width="4.7109375" style="2" customWidth="1"/>
    <col min="15" max="15" width="5.28515625" style="2" customWidth="1"/>
    <col min="16" max="20" width="3.7109375" style="2" customWidth="1"/>
    <col min="21" max="21" width="8" style="2" customWidth="1"/>
    <col min="22" max="22" width="3.7109375" style="2" customWidth="1"/>
    <col min="23" max="24" width="7" style="2" customWidth="1"/>
    <col min="25" max="29" width="3.7109375" style="2" customWidth="1"/>
    <col min="30" max="30" width="7.5703125" style="2" customWidth="1"/>
    <col min="31" max="31" width="3.7109375" style="2" customWidth="1"/>
    <col min="32" max="33" width="6" style="2" customWidth="1"/>
    <col min="34" max="38" width="3.7109375" style="2" customWidth="1"/>
    <col min="39" max="39" width="7.7109375" style="2" customWidth="1"/>
    <col min="40" max="40" width="3.7109375" style="2" customWidth="1"/>
    <col min="41" max="42" width="6.42578125" style="2" customWidth="1"/>
    <col min="43" max="47" width="3.7109375" style="2" customWidth="1"/>
    <col min="48" max="48" width="6.5703125" style="2" customWidth="1"/>
    <col min="49" max="49" width="4.7109375" style="2" customWidth="1"/>
    <col min="50" max="51" width="7.140625" style="2" customWidth="1"/>
    <col min="52" max="52" width="2" style="2" customWidth="1"/>
    <col min="53" max="16384" width="11.42578125" style="2"/>
  </cols>
  <sheetData>
    <row r="2" spans="2:53" ht="17.25" customHeight="1">
      <c r="B2" s="228" t="s">
        <v>72</v>
      </c>
      <c r="C2" s="229"/>
      <c r="D2" s="230"/>
      <c r="E2" s="227" t="s">
        <v>77</v>
      </c>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19" t="s">
        <v>73</v>
      </c>
      <c r="AX2" s="220"/>
      <c r="AY2" s="211" t="s">
        <v>74</v>
      </c>
      <c r="AZ2" s="212"/>
    </row>
    <row r="3" spans="2:53" ht="17.25" customHeight="1">
      <c r="B3" s="231"/>
      <c r="C3" s="232"/>
      <c r="D3" s="233"/>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1"/>
      <c r="AX3" s="222"/>
      <c r="AY3" s="213"/>
      <c r="AZ3" s="214"/>
    </row>
    <row r="4" spans="2:53" ht="17.25" customHeight="1">
      <c r="B4" s="231"/>
      <c r="C4" s="232"/>
      <c r="D4" s="233"/>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3" t="s">
        <v>75</v>
      </c>
      <c r="AX4" s="224"/>
      <c r="AY4" s="215">
        <v>43252</v>
      </c>
      <c r="AZ4" s="216"/>
    </row>
    <row r="5" spans="2:53" ht="17.25" customHeight="1">
      <c r="B5" s="234"/>
      <c r="C5" s="235"/>
      <c r="D5" s="236"/>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5"/>
      <c r="AX5" s="226"/>
      <c r="AY5" s="217"/>
      <c r="AZ5" s="218"/>
    </row>
    <row r="6" spans="2:53" ht="13.5" thickBot="1">
      <c r="R6" s="3"/>
      <c r="AZ6" s="25" t="s">
        <v>7</v>
      </c>
    </row>
    <row r="7" spans="2:53" ht="6" customHeight="1" thickTop="1">
      <c r="B7" s="12"/>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4"/>
      <c r="BA7" s="15"/>
    </row>
    <row r="8" spans="2:53">
      <c r="B8" s="15"/>
      <c r="C8" s="10" t="s">
        <v>9</v>
      </c>
      <c r="D8" s="169"/>
      <c r="E8" s="169"/>
      <c r="F8" s="169"/>
      <c r="G8" s="169"/>
      <c r="H8" s="169"/>
      <c r="I8" s="169"/>
      <c r="J8" s="169"/>
      <c r="K8" s="169"/>
      <c r="L8" s="27"/>
      <c r="M8" s="27"/>
      <c r="N8" s="27"/>
      <c r="O8" s="27"/>
      <c r="P8" s="10"/>
      <c r="Q8" s="30"/>
      <c r="R8" s="30"/>
      <c r="S8" s="30"/>
      <c r="T8" s="10"/>
      <c r="U8" s="30"/>
      <c r="V8" s="30"/>
      <c r="W8" s="30"/>
      <c r="X8" s="30"/>
      <c r="Y8" s="30"/>
      <c r="Z8" s="30"/>
      <c r="AA8" s="30"/>
      <c r="AB8" s="30"/>
      <c r="AC8" s="30"/>
      <c r="AD8" s="30"/>
      <c r="AE8" s="30"/>
      <c r="AF8" s="30"/>
      <c r="AG8" s="30"/>
      <c r="AH8" s="11" t="s">
        <v>10</v>
      </c>
      <c r="AI8" s="17"/>
      <c r="AJ8" s="17"/>
      <c r="AK8" s="17"/>
      <c r="AL8" s="17"/>
      <c r="AM8" s="17"/>
      <c r="AN8" s="17"/>
      <c r="AO8" s="17"/>
      <c r="AP8" s="17"/>
      <c r="AQ8" s="17"/>
      <c r="AR8" s="17"/>
      <c r="AS8" s="17"/>
      <c r="AT8" s="17"/>
      <c r="AU8" s="19"/>
      <c r="AV8" s="30"/>
      <c r="AW8" s="30"/>
      <c r="AX8" s="30"/>
      <c r="AY8" s="30"/>
      <c r="AZ8" s="9"/>
      <c r="BA8" s="15"/>
    </row>
    <row r="9" spans="2:53">
      <c r="B9" s="15"/>
      <c r="C9" s="5" t="s">
        <v>11</v>
      </c>
      <c r="D9" s="5"/>
      <c r="E9" s="170"/>
      <c r="F9" s="170"/>
      <c r="G9" s="170"/>
      <c r="H9" s="170"/>
      <c r="I9" s="170"/>
      <c r="J9" s="170"/>
      <c r="K9" s="27"/>
      <c r="L9" s="27"/>
      <c r="M9" s="27"/>
      <c r="N9" s="27"/>
      <c r="O9" s="27"/>
      <c r="P9" s="10"/>
      <c r="Q9" s="30"/>
      <c r="R9" s="30"/>
      <c r="S9" s="30"/>
      <c r="T9" s="10"/>
      <c r="U9" s="30"/>
      <c r="V9" s="30"/>
      <c r="W9" s="30"/>
      <c r="X9" s="10"/>
      <c r="Y9" s="10"/>
      <c r="Z9" s="10"/>
      <c r="AA9" s="10"/>
      <c r="AB9" s="10"/>
      <c r="AC9" s="10"/>
      <c r="AD9" s="10"/>
      <c r="AE9" s="10"/>
      <c r="AF9" s="10"/>
      <c r="AG9" s="10"/>
      <c r="AH9" s="10"/>
      <c r="AI9" s="10"/>
      <c r="AJ9" s="10"/>
      <c r="AK9" s="10"/>
      <c r="AL9" s="10"/>
      <c r="AM9" s="10"/>
      <c r="AN9" s="10"/>
      <c r="AO9" s="10"/>
      <c r="AP9" s="10"/>
      <c r="AQ9" s="10"/>
      <c r="AR9" s="30"/>
      <c r="AS9" s="30"/>
      <c r="AT9" s="30"/>
      <c r="AU9" s="30"/>
      <c r="AV9" s="30"/>
      <c r="AW9" s="30"/>
      <c r="AX9" s="30"/>
      <c r="AY9" s="30"/>
      <c r="AZ9" s="9"/>
      <c r="BA9" s="15"/>
    </row>
    <row r="10" spans="2:53">
      <c r="B10" s="15"/>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9"/>
      <c r="BA10" s="15"/>
    </row>
    <row r="11" spans="2:53">
      <c r="B11" s="15"/>
      <c r="C11" s="171" t="s">
        <v>12</v>
      </c>
      <c r="D11" s="171" t="s">
        <v>13</v>
      </c>
      <c r="E11" s="171" t="s">
        <v>14</v>
      </c>
      <c r="F11" s="171" t="s">
        <v>15</v>
      </c>
      <c r="G11" s="171" t="s">
        <v>16</v>
      </c>
      <c r="H11" s="171" t="s">
        <v>17</v>
      </c>
      <c r="I11" s="171" t="s">
        <v>18</v>
      </c>
      <c r="J11" s="176" t="s">
        <v>19</v>
      </c>
      <c r="K11" s="177"/>
      <c r="L11" s="177"/>
      <c r="M11" s="178"/>
      <c r="N11" s="185" t="s">
        <v>20</v>
      </c>
      <c r="O11" s="185" t="s">
        <v>21</v>
      </c>
      <c r="P11" s="189" t="s">
        <v>22</v>
      </c>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90"/>
      <c r="AZ11" s="29"/>
      <c r="BA11" s="15"/>
    </row>
    <row r="12" spans="2:53">
      <c r="B12" s="15"/>
      <c r="C12" s="172"/>
      <c r="D12" s="172"/>
      <c r="E12" s="172"/>
      <c r="F12" s="172"/>
      <c r="G12" s="172"/>
      <c r="H12" s="172"/>
      <c r="I12" s="172"/>
      <c r="J12" s="179"/>
      <c r="K12" s="180"/>
      <c r="L12" s="180"/>
      <c r="M12" s="181"/>
      <c r="N12" s="186"/>
      <c r="O12" s="186"/>
      <c r="P12" s="190">
        <v>2016</v>
      </c>
      <c r="Q12" s="191"/>
      <c r="R12" s="191"/>
      <c r="S12" s="191"/>
      <c r="T12" s="191"/>
      <c r="U12" s="191"/>
      <c r="V12" s="191"/>
      <c r="W12" s="191"/>
      <c r="X12" s="192"/>
      <c r="Y12" s="190">
        <v>2017</v>
      </c>
      <c r="Z12" s="191"/>
      <c r="AA12" s="191"/>
      <c r="AB12" s="191"/>
      <c r="AC12" s="191"/>
      <c r="AD12" s="191"/>
      <c r="AE12" s="191"/>
      <c r="AF12" s="191"/>
      <c r="AG12" s="192"/>
      <c r="AH12" s="190">
        <v>2018</v>
      </c>
      <c r="AI12" s="191"/>
      <c r="AJ12" s="191"/>
      <c r="AK12" s="191"/>
      <c r="AL12" s="191"/>
      <c r="AM12" s="191"/>
      <c r="AN12" s="191"/>
      <c r="AO12" s="191"/>
      <c r="AP12" s="192"/>
      <c r="AQ12" s="190">
        <v>2019</v>
      </c>
      <c r="AR12" s="191"/>
      <c r="AS12" s="191"/>
      <c r="AT12" s="191"/>
      <c r="AU12" s="191"/>
      <c r="AV12" s="191"/>
      <c r="AW12" s="191"/>
      <c r="AX12" s="191"/>
      <c r="AY12" s="191"/>
      <c r="AZ12" s="29"/>
      <c r="BA12" s="15"/>
    </row>
    <row r="13" spans="2:53" ht="39" customHeight="1">
      <c r="B13" s="15"/>
      <c r="C13" s="172"/>
      <c r="D13" s="174"/>
      <c r="E13" s="174"/>
      <c r="F13" s="174"/>
      <c r="G13" s="172"/>
      <c r="H13" s="172"/>
      <c r="I13" s="172"/>
      <c r="J13" s="182"/>
      <c r="K13" s="183"/>
      <c r="L13" s="183"/>
      <c r="M13" s="184"/>
      <c r="N13" s="187"/>
      <c r="O13" s="187"/>
      <c r="P13" s="193" t="s">
        <v>2</v>
      </c>
      <c r="Q13" s="193" t="s">
        <v>1</v>
      </c>
      <c r="R13" s="193" t="s">
        <v>6</v>
      </c>
      <c r="S13" s="193" t="s">
        <v>3</v>
      </c>
      <c r="T13" s="193" t="s">
        <v>4</v>
      </c>
      <c r="U13" s="194" t="s">
        <v>23</v>
      </c>
      <c r="V13" s="193" t="s">
        <v>24</v>
      </c>
      <c r="W13" s="190" t="s">
        <v>25</v>
      </c>
      <c r="X13" s="192"/>
      <c r="Y13" s="193" t="s">
        <v>2</v>
      </c>
      <c r="Z13" s="193" t="s">
        <v>1</v>
      </c>
      <c r="AA13" s="193" t="s">
        <v>6</v>
      </c>
      <c r="AB13" s="193" t="s">
        <v>3</v>
      </c>
      <c r="AC13" s="193" t="s">
        <v>4</v>
      </c>
      <c r="AD13" s="194" t="s">
        <v>23</v>
      </c>
      <c r="AE13" s="193" t="s">
        <v>24</v>
      </c>
      <c r="AF13" s="190" t="s">
        <v>25</v>
      </c>
      <c r="AG13" s="192"/>
      <c r="AH13" s="193" t="s">
        <v>2</v>
      </c>
      <c r="AI13" s="193" t="s">
        <v>1</v>
      </c>
      <c r="AJ13" s="193" t="s">
        <v>6</v>
      </c>
      <c r="AK13" s="193" t="s">
        <v>3</v>
      </c>
      <c r="AL13" s="193" t="s">
        <v>4</v>
      </c>
      <c r="AM13" s="194" t="s">
        <v>23</v>
      </c>
      <c r="AN13" s="193" t="s">
        <v>24</v>
      </c>
      <c r="AO13" s="190" t="s">
        <v>25</v>
      </c>
      <c r="AP13" s="192"/>
      <c r="AQ13" s="193" t="s">
        <v>2</v>
      </c>
      <c r="AR13" s="193" t="s">
        <v>1</v>
      </c>
      <c r="AS13" s="193" t="s">
        <v>6</v>
      </c>
      <c r="AT13" s="193" t="s">
        <v>3</v>
      </c>
      <c r="AU13" s="193" t="s">
        <v>4</v>
      </c>
      <c r="AV13" s="194" t="s">
        <v>23</v>
      </c>
      <c r="AW13" s="193" t="s">
        <v>24</v>
      </c>
      <c r="AX13" s="190" t="s">
        <v>25</v>
      </c>
      <c r="AY13" s="192"/>
      <c r="AZ13" s="29"/>
      <c r="BA13" s="15"/>
    </row>
    <row r="14" spans="2:53" ht="62.25" customHeight="1">
      <c r="B14" s="15"/>
      <c r="C14" s="173"/>
      <c r="D14" s="175"/>
      <c r="E14" s="175"/>
      <c r="F14" s="175"/>
      <c r="G14" s="173"/>
      <c r="H14" s="173"/>
      <c r="I14" s="173"/>
      <c r="J14" s="26" t="s">
        <v>26</v>
      </c>
      <c r="K14" s="26" t="s">
        <v>27</v>
      </c>
      <c r="L14" s="26" t="s">
        <v>28</v>
      </c>
      <c r="M14" s="26" t="s">
        <v>29</v>
      </c>
      <c r="N14" s="188"/>
      <c r="O14" s="188"/>
      <c r="P14" s="193"/>
      <c r="Q14" s="193"/>
      <c r="R14" s="193"/>
      <c r="S14" s="193"/>
      <c r="T14" s="193"/>
      <c r="U14" s="193"/>
      <c r="V14" s="193"/>
      <c r="W14" s="26" t="s">
        <v>30</v>
      </c>
      <c r="X14" s="26" t="s">
        <v>5</v>
      </c>
      <c r="Y14" s="193"/>
      <c r="Z14" s="193"/>
      <c r="AA14" s="193"/>
      <c r="AB14" s="193"/>
      <c r="AC14" s="193"/>
      <c r="AD14" s="193"/>
      <c r="AE14" s="193"/>
      <c r="AF14" s="26" t="s">
        <v>30</v>
      </c>
      <c r="AG14" s="26" t="s">
        <v>5</v>
      </c>
      <c r="AH14" s="193"/>
      <c r="AI14" s="193"/>
      <c r="AJ14" s="193"/>
      <c r="AK14" s="193"/>
      <c r="AL14" s="193"/>
      <c r="AM14" s="193"/>
      <c r="AN14" s="193"/>
      <c r="AO14" s="26" t="s">
        <v>30</v>
      </c>
      <c r="AP14" s="26" t="s">
        <v>5</v>
      </c>
      <c r="AQ14" s="193"/>
      <c r="AR14" s="193"/>
      <c r="AS14" s="193"/>
      <c r="AT14" s="193"/>
      <c r="AU14" s="193"/>
      <c r="AV14" s="193"/>
      <c r="AW14" s="193"/>
      <c r="AX14" s="26" t="s">
        <v>30</v>
      </c>
      <c r="AY14" s="26" t="s">
        <v>5</v>
      </c>
      <c r="AZ14" s="29"/>
      <c r="BA14" s="15"/>
    </row>
    <row r="15" spans="2:53" ht="29.1" customHeight="1">
      <c r="B15" s="15"/>
      <c r="C15" s="7"/>
      <c r="D15" s="32"/>
      <c r="E15" s="32"/>
      <c r="F15" s="32"/>
      <c r="G15" s="33"/>
      <c r="H15" s="8"/>
      <c r="I15" s="8"/>
      <c r="J15" s="26"/>
      <c r="K15" s="26"/>
      <c r="L15" s="26"/>
      <c r="M15" s="26"/>
      <c r="N15" s="8"/>
      <c r="O15" s="8"/>
      <c r="P15" s="7"/>
      <c r="Q15" s="7"/>
      <c r="R15" s="7"/>
      <c r="S15" s="7"/>
      <c r="T15" s="7"/>
      <c r="U15" s="7"/>
      <c r="V15" s="36">
        <f>SUM(P15:U15)</f>
        <v>0</v>
      </c>
      <c r="W15" s="26"/>
      <c r="X15" s="26"/>
      <c r="Y15" s="26"/>
      <c r="Z15" s="26"/>
      <c r="AA15" s="26"/>
      <c r="AB15" s="26"/>
      <c r="AC15" s="26"/>
      <c r="AD15" s="26"/>
      <c r="AE15" s="36">
        <f>SUM(Y15:AD15)</f>
        <v>0</v>
      </c>
      <c r="AF15" s="26"/>
      <c r="AG15" s="26"/>
      <c r="AH15" s="26"/>
      <c r="AI15" s="26"/>
      <c r="AJ15" s="26"/>
      <c r="AK15" s="26"/>
      <c r="AL15" s="26"/>
      <c r="AM15" s="26"/>
      <c r="AN15" s="36">
        <f>SUM(AH15:AM15)</f>
        <v>0</v>
      </c>
      <c r="AO15" s="26"/>
      <c r="AP15" s="26"/>
      <c r="AQ15" s="26"/>
      <c r="AR15" s="6"/>
      <c r="AS15" s="6"/>
      <c r="AT15" s="6"/>
      <c r="AU15" s="6"/>
      <c r="AV15" s="6"/>
      <c r="AW15" s="36">
        <f>SUM(AQ15:AV15)</f>
        <v>0</v>
      </c>
      <c r="AX15" s="6"/>
      <c r="AY15" s="34"/>
      <c r="AZ15" s="29"/>
      <c r="BA15" s="15"/>
    </row>
    <row r="16" spans="2:53" ht="29.1" customHeight="1">
      <c r="B16" s="15"/>
      <c r="C16" s="7"/>
      <c r="D16" s="32"/>
      <c r="E16" s="32"/>
      <c r="F16" s="32"/>
      <c r="G16" s="33"/>
      <c r="H16" s="8"/>
      <c r="I16" s="8"/>
      <c r="J16" s="26"/>
      <c r="K16" s="26"/>
      <c r="L16" s="26"/>
      <c r="M16" s="26"/>
      <c r="N16" s="8"/>
      <c r="O16" s="8"/>
      <c r="P16" s="7"/>
      <c r="Q16" s="7"/>
      <c r="R16" s="7"/>
      <c r="S16" s="7"/>
      <c r="T16" s="7"/>
      <c r="U16" s="7"/>
      <c r="V16" s="36">
        <f t="shared" ref="V16:V41" si="0">SUM(P16:U16)</f>
        <v>0</v>
      </c>
      <c r="W16" s="26"/>
      <c r="X16" s="26"/>
      <c r="Y16" s="26"/>
      <c r="Z16" s="26"/>
      <c r="AA16" s="26"/>
      <c r="AB16" s="26"/>
      <c r="AC16" s="26"/>
      <c r="AD16" s="26"/>
      <c r="AE16" s="36">
        <f t="shared" ref="AE16:AE42" si="1">SUM(Y16:AD16)</f>
        <v>0</v>
      </c>
      <c r="AF16" s="26"/>
      <c r="AG16" s="26"/>
      <c r="AH16" s="26"/>
      <c r="AI16" s="26"/>
      <c r="AJ16" s="26"/>
      <c r="AK16" s="26"/>
      <c r="AL16" s="26"/>
      <c r="AM16" s="26"/>
      <c r="AN16" s="36">
        <f t="shared" ref="AN16:AN42" si="2">SUM(AH16:AM16)</f>
        <v>0</v>
      </c>
      <c r="AO16" s="26"/>
      <c r="AP16" s="26"/>
      <c r="AQ16" s="26"/>
      <c r="AR16" s="6"/>
      <c r="AS16" s="6"/>
      <c r="AT16" s="6"/>
      <c r="AU16" s="6"/>
      <c r="AV16" s="6"/>
      <c r="AW16" s="36">
        <f t="shared" ref="AW16:AW42" si="3">SUM(AQ16:AV16)</f>
        <v>0</v>
      </c>
      <c r="AX16" s="6"/>
      <c r="AY16" s="34"/>
      <c r="AZ16" s="29"/>
      <c r="BA16" s="15"/>
    </row>
    <row r="17" spans="2:53" ht="29.1" customHeight="1">
      <c r="B17" s="15"/>
      <c r="C17" s="6"/>
      <c r="D17" s="19"/>
      <c r="E17" s="20"/>
      <c r="F17" s="20"/>
      <c r="G17" s="35"/>
      <c r="H17" s="35"/>
      <c r="I17" s="35"/>
      <c r="J17" s="6"/>
      <c r="K17" s="6"/>
      <c r="L17" s="6"/>
      <c r="M17" s="6"/>
      <c r="N17" s="6"/>
      <c r="O17" s="6"/>
      <c r="P17" s="6"/>
      <c r="Q17" s="6"/>
      <c r="R17" s="6"/>
      <c r="S17" s="6"/>
      <c r="T17" s="6"/>
      <c r="U17" s="6"/>
      <c r="V17" s="36">
        <f t="shared" si="0"/>
        <v>0</v>
      </c>
      <c r="W17" s="6"/>
      <c r="X17" s="6"/>
      <c r="Y17" s="6"/>
      <c r="Z17" s="6"/>
      <c r="AA17" s="6"/>
      <c r="AB17" s="6"/>
      <c r="AC17" s="6"/>
      <c r="AD17" s="6"/>
      <c r="AE17" s="36">
        <f t="shared" si="1"/>
        <v>0</v>
      </c>
      <c r="AF17" s="6"/>
      <c r="AG17" s="6"/>
      <c r="AH17" s="6"/>
      <c r="AI17" s="6"/>
      <c r="AJ17" s="6"/>
      <c r="AK17" s="6"/>
      <c r="AL17" s="6"/>
      <c r="AM17" s="6"/>
      <c r="AN17" s="36">
        <f t="shared" si="2"/>
        <v>0</v>
      </c>
      <c r="AO17" s="6"/>
      <c r="AP17" s="6"/>
      <c r="AQ17" s="6"/>
      <c r="AR17" s="6"/>
      <c r="AS17" s="6"/>
      <c r="AT17" s="6"/>
      <c r="AU17" s="6"/>
      <c r="AV17" s="6"/>
      <c r="AW17" s="36">
        <f t="shared" si="3"/>
        <v>0</v>
      </c>
      <c r="AX17" s="6"/>
      <c r="AY17" s="34"/>
      <c r="AZ17" s="29"/>
      <c r="BA17" s="15"/>
    </row>
    <row r="18" spans="2:53" ht="29.1" customHeight="1">
      <c r="B18" s="15"/>
      <c r="C18" s="6"/>
      <c r="D18" s="19"/>
      <c r="E18" s="20"/>
      <c r="F18" s="20"/>
      <c r="G18" s="35"/>
      <c r="H18" s="35"/>
      <c r="I18" s="35"/>
      <c r="J18" s="6"/>
      <c r="K18" s="6"/>
      <c r="L18" s="6"/>
      <c r="M18" s="6"/>
      <c r="N18" s="6"/>
      <c r="O18" s="6"/>
      <c r="P18" s="6"/>
      <c r="Q18" s="6"/>
      <c r="R18" s="6"/>
      <c r="S18" s="6"/>
      <c r="T18" s="6"/>
      <c r="U18" s="6"/>
      <c r="V18" s="36">
        <f t="shared" si="0"/>
        <v>0</v>
      </c>
      <c r="W18" s="6"/>
      <c r="X18" s="6"/>
      <c r="Y18" s="6"/>
      <c r="Z18" s="6"/>
      <c r="AA18" s="6"/>
      <c r="AB18" s="6"/>
      <c r="AC18" s="6"/>
      <c r="AD18" s="6"/>
      <c r="AE18" s="36">
        <f t="shared" si="1"/>
        <v>0</v>
      </c>
      <c r="AF18" s="6"/>
      <c r="AG18" s="6"/>
      <c r="AH18" s="6"/>
      <c r="AI18" s="6"/>
      <c r="AJ18" s="6"/>
      <c r="AK18" s="6"/>
      <c r="AL18" s="6"/>
      <c r="AM18" s="6"/>
      <c r="AN18" s="36">
        <f t="shared" si="2"/>
        <v>0</v>
      </c>
      <c r="AO18" s="6"/>
      <c r="AP18" s="6"/>
      <c r="AQ18" s="6"/>
      <c r="AR18" s="6"/>
      <c r="AS18" s="6"/>
      <c r="AT18" s="6"/>
      <c r="AU18" s="6"/>
      <c r="AV18" s="6"/>
      <c r="AW18" s="36">
        <f t="shared" si="3"/>
        <v>0</v>
      </c>
      <c r="AX18" s="6"/>
      <c r="AY18" s="34"/>
      <c r="AZ18" s="29"/>
      <c r="BA18" s="15"/>
    </row>
    <row r="19" spans="2:53" ht="29.1" customHeight="1">
      <c r="B19" s="15"/>
      <c r="C19" s="6"/>
      <c r="D19" s="19"/>
      <c r="E19" s="20"/>
      <c r="F19" s="20"/>
      <c r="G19" s="35"/>
      <c r="H19" s="35"/>
      <c r="I19" s="35"/>
      <c r="J19" s="6"/>
      <c r="K19" s="6"/>
      <c r="L19" s="6"/>
      <c r="M19" s="6"/>
      <c r="N19" s="6"/>
      <c r="O19" s="6"/>
      <c r="P19" s="6"/>
      <c r="Q19" s="6"/>
      <c r="R19" s="6"/>
      <c r="S19" s="6"/>
      <c r="T19" s="6"/>
      <c r="U19" s="6"/>
      <c r="V19" s="36">
        <f t="shared" si="0"/>
        <v>0</v>
      </c>
      <c r="W19" s="6"/>
      <c r="X19" s="6"/>
      <c r="Y19" s="6"/>
      <c r="Z19" s="6"/>
      <c r="AA19" s="6"/>
      <c r="AB19" s="6"/>
      <c r="AC19" s="6"/>
      <c r="AD19" s="6"/>
      <c r="AE19" s="36">
        <f t="shared" si="1"/>
        <v>0</v>
      </c>
      <c r="AF19" s="6"/>
      <c r="AG19" s="6"/>
      <c r="AH19" s="6"/>
      <c r="AI19" s="6"/>
      <c r="AJ19" s="6"/>
      <c r="AK19" s="6"/>
      <c r="AL19" s="6"/>
      <c r="AM19" s="6"/>
      <c r="AN19" s="36">
        <f t="shared" si="2"/>
        <v>0</v>
      </c>
      <c r="AO19" s="6"/>
      <c r="AP19" s="6"/>
      <c r="AQ19" s="6"/>
      <c r="AR19" s="6"/>
      <c r="AS19" s="6"/>
      <c r="AT19" s="6"/>
      <c r="AU19" s="6"/>
      <c r="AV19" s="6"/>
      <c r="AW19" s="36">
        <f t="shared" si="3"/>
        <v>0</v>
      </c>
      <c r="AX19" s="6"/>
      <c r="AY19" s="34"/>
      <c r="AZ19" s="29"/>
      <c r="BA19" s="15"/>
    </row>
    <row r="20" spans="2:53" ht="29.1" customHeight="1">
      <c r="B20" s="15"/>
      <c r="C20" s="6"/>
      <c r="D20" s="19"/>
      <c r="E20" s="20"/>
      <c r="F20" s="20"/>
      <c r="G20" s="35"/>
      <c r="H20" s="35"/>
      <c r="I20" s="35"/>
      <c r="J20" s="6"/>
      <c r="K20" s="6"/>
      <c r="L20" s="6"/>
      <c r="M20" s="6"/>
      <c r="N20" s="6"/>
      <c r="O20" s="6"/>
      <c r="P20" s="6"/>
      <c r="Q20" s="6"/>
      <c r="R20" s="6"/>
      <c r="S20" s="6"/>
      <c r="T20" s="6"/>
      <c r="U20" s="6"/>
      <c r="V20" s="36">
        <f t="shared" si="0"/>
        <v>0</v>
      </c>
      <c r="W20" s="6"/>
      <c r="X20" s="6"/>
      <c r="Y20" s="6"/>
      <c r="Z20" s="6"/>
      <c r="AA20" s="6"/>
      <c r="AB20" s="6"/>
      <c r="AC20" s="6"/>
      <c r="AD20" s="6"/>
      <c r="AE20" s="36">
        <f t="shared" si="1"/>
        <v>0</v>
      </c>
      <c r="AF20" s="6"/>
      <c r="AG20" s="6"/>
      <c r="AH20" s="6"/>
      <c r="AI20" s="6"/>
      <c r="AJ20" s="6"/>
      <c r="AK20" s="6"/>
      <c r="AL20" s="6"/>
      <c r="AM20" s="6"/>
      <c r="AN20" s="36">
        <f t="shared" si="2"/>
        <v>0</v>
      </c>
      <c r="AO20" s="6"/>
      <c r="AP20" s="6"/>
      <c r="AQ20" s="6"/>
      <c r="AR20" s="6"/>
      <c r="AS20" s="6"/>
      <c r="AT20" s="6"/>
      <c r="AU20" s="6"/>
      <c r="AV20" s="6"/>
      <c r="AW20" s="36">
        <f t="shared" si="3"/>
        <v>0</v>
      </c>
      <c r="AX20" s="6"/>
      <c r="AY20" s="34"/>
      <c r="AZ20" s="29"/>
      <c r="BA20" s="15"/>
    </row>
    <row r="21" spans="2:53" ht="29.1" customHeight="1">
      <c r="B21" s="15"/>
      <c r="C21" s="6"/>
      <c r="D21" s="19"/>
      <c r="E21" s="20"/>
      <c r="F21" s="20"/>
      <c r="G21" s="35"/>
      <c r="H21" s="35"/>
      <c r="I21" s="35"/>
      <c r="J21" s="6"/>
      <c r="K21" s="6"/>
      <c r="L21" s="6"/>
      <c r="M21" s="6"/>
      <c r="N21" s="6"/>
      <c r="O21" s="6"/>
      <c r="P21" s="6"/>
      <c r="Q21" s="6"/>
      <c r="R21" s="6"/>
      <c r="S21" s="6"/>
      <c r="T21" s="6"/>
      <c r="U21" s="6"/>
      <c r="V21" s="36">
        <f t="shared" si="0"/>
        <v>0</v>
      </c>
      <c r="W21" s="6"/>
      <c r="X21" s="6"/>
      <c r="Y21" s="6"/>
      <c r="Z21" s="6"/>
      <c r="AA21" s="6"/>
      <c r="AB21" s="6"/>
      <c r="AC21" s="6"/>
      <c r="AD21" s="6"/>
      <c r="AE21" s="36">
        <f t="shared" si="1"/>
        <v>0</v>
      </c>
      <c r="AF21" s="6"/>
      <c r="AG21" s="6"/>
      <c r="AH21" s="6"/>
      <c r="AI21" s="6"/>
      <c r="AJ21" s="6"/>
      <c r="AK21" s="6"/>
      <c r="AL21" s="6"/>
      <c r="AM21" s="6"/>
      <c r="AN21" s="36">
        <f t="shared" si="2"/>
        <v>0</v>
      </c>
      <c r="AO21" s="6"/>
      <c r="AP21" s="6"/>
      <c r="AQ21" s="6"/>
      <c r="AR21" s="6"/>
      <c r="AS21" s="6"/>
      <c r="AT21" s="6"/>
      <c r="AU21" s="6"/>
      <c r="AV21" s="6"/>
      <c r="AW21" s="36">
        <f t="shared" si="3"/>
        <v>0</v>
      </c>
      <c r="AX21" s="6"/>
      <c r="AY21" s="34"/>
      <c r="AZ21" s="29"/>
      <c r="BA21" s="15"/>
    </row>
    <row r="22" spans="2:53" ht="29.1" customHeight="1">
      <c r="B22" s="15"/>
      <c r="C22" s="6"/>
      <c r="D22" s="19"/>
      <c r="E22" s="20"/>
      <c r="F22" s="20"/>
      <c r="G22" s="35"/>
      <c r="H22" s="35"/>
      <c r="I22" s="35"/>
      <c r="J22" s="6"/>
      <c r="K22" s="6"/>
      <c r="L22" s="6"/>
      <c r="M22" s="6"/>
      <c r="N22" s="6"/>
      <c r="O22" s="6"/>
      <c r="P22" s="6"/>
      <c r="Q22" s="6"/>
      <c r="R22" s="6"/>
      <c r="S22" s="6"/>
      <c r="T22" s="6"/>
      <c r="U22" s="6"/>
      <c r="V22" s="36">
        <f t="shared" si="0"/>
        <v>0</v>
      </c>
      <c r="W22" s="6"/>
      <c r="X22" s="6"/>
      <c r="Y22" s="6"/>
      <c r="Z22" s="6"/>
      <c r="AA22" s="6"/>
      <c r="AB22" s="6"/>
      <c r="AC22" s="6"/>
      <c r="AD22" s="6"/>
      <c r="AE22" s="36">
        <f t="shared" si="1"/>
        <v>0</v>
      </c>
      <c r="AF22" s="6"/>
      <c r="AG22" s="6"/>
      <c r="AH22" s="6"/>
      <c r="AI22" s="6"/>
      <c r="AJ22" s="6"/>
      <c r="AK22" s="6"/>
      <c r="AL22" s="6"/>
      <c r="AM22" s="6"/>
      <c r="AN22" s="36">
        <f t="shared" si="2"/>
        <v>0</v>
      </c>
      <c r="AO22" s="6"/>
      <c r="AP22" s="6"/>
      <c r="AQ22" s="6"/>
      <c r="AR22" s="6"/>
      <c r="AS22" s="6"/>
      <c r="AT22" s="6"/>
      <c r="AU22" s="6"/>
      <c r="AV22" s="6"/>
      <c r="AW22" s="36">
        <f t="shared" si="3"/>
        <v>0</v>
      </c>
      <c r="AX22" s="6"/>
      <c r="AY22" s="34"/>
      <c r="AZ22" s="29"/>
      <c r="BA22" s="15"/>
    </row>
    <row r="23" spans="2:53" ht="29.1" customHeight="1">
      <c r="B23" s="15"/>
      <c r="C23" s="6"/>
      <c r="D23" s="19"/>
      <c r="E23" s="20"/>
      <c r="F23" s="20"/>
      <c r="G23" s="35"/>
      <c r="H23" s="35"/>
      <c r="I23" s="35"/>
      <c r="J23" s="6"/>
      <c r="K23" s="6"/>
      <c r="L23" s="6"/>
      <c r="M23" s="6"/>
      <c r="N23" s="6"/>
      <c r="O23" s="6"/>
      <c r="P23" s="6"/>
      <c r="Q23" s="6"/>
      <c r="R23" s="6"/>
      <c r="S23" s="6"/>
      <c r="T23" s="6"/>
      <c r="U23" s="6"/>
      <c r="V23" s="36">
        <f t="shared" si="0"/>
        <v>0</v>
      </c>
      <c r="W23" s="6"/>
      <c r="X23" s="6"/>
      <c r="Y23" s="6"/>
      <c r="Z23" s="6"/>
      <c r="AA23" s="6"/>
      <c r="AB23" s="6"/>
      <c r="AC23" s="6"/>
      <c r="AD23" s="6"/>
      <c r="AE23" s="36">
        <f t="shared" si="1"/>
        <v>0</v>
      </c>
      <c r="AF23" s="6"/>
      <c r="AG23" s="6"/>
      <c r="AH23" s="6"/>
      <c r="AI23" s="6"/>
      <c r="AJ23" s="6"/>
      <c r="AK23" s="6"/>
      <c r="AL23" s="6"/>
      <c r="AM23" s="6"/>
      <c r="AN23" s="36">
        <f t="shared" si="2"/>
        <v>0</v>
      </c>
      <c r="AO23" s="6"/>
      <c r="AP23" s="6"/>
      <c r="AQ23" s="6"/>
      <c r="AR23" s="6"/>
      <c r="AS23" s="6"/>
      <c r="AT23" s="6"/>
      <c r="AU23" s="6"/>
      <c r="AV23" s="6"/>
      <c r="AW23" s="36">
        <f t="shared" si="3"/>
        <v>0</v>
      </c>
      <c r="AX23" s="6"/>
      <c r="AY23" s="34"/>
      <c r="AZ23" s="29"/>
      <c r="BA23" s="15"/>
    </row>
    <row r="24" spans="2:53" ht="29.1" customHeight="1">
      <c r="B24" s="15"/>
      <c r="C24" s="6"/>
      <c r="D24" s="19"/>
      <c r="E24" s="20"/>
      <c r="F24" s="20"/>
      <c r="G24" s="35"/>
      <c r="H24" s="35"/>
      <c r="I24" s="35"/>
      <c r="J24" s="6"/>
      <c r="K24" s="6"/>
      <c r="L24" s="6"/>
      <c r="M24" s="6"/>
      <c r="N24" s="6"/>
      <c r="O24" s="6"/>
      <c r="P24" s="6"/>
      <c r="Q24" s="6"/>
      <c r="R24" s="6"/>
      <c r="S24" s="6"/>
      <c r="T24" s="6"/>
      <c r="U24" s="6"/>
      <c r="V24" s="36"/>
      <c r="W24" s="6"/>
      <c r="X24" s="6"/>
      <c r="Y24" s="6"/>
      <c r="Z24" s="6"/>
      <c r="AA24" s="6"/>
      <c r="AB24" s="6"/>
      <c r="AC24" s="6"/>
      <c r="AD24" s="6"/>
      <c r="AE24" s="36"/>
      <c r="AF24" s="6"/>
      <c r="AG24" s="6"/>
      <c r="AH24" s="6"/>
      <c r="AI24" s="6"/>
      <c r="AJ24" s="6"/>
      <c r="AK24" s="6"/>
      <c r="AL24" s="6"/>
      <c r="AM24" s="6"/>
      <c r="AN24" s="36"/>
      <c r="AO24" s="6"/>
      <c r="AP24" s="6"/>
      <c r="AQ24" s="6"/>
      <c r="AR24" s="6"/>
      <c r="AS24" s="6"/>
      <c r="AT24" s="6"/>
      <c r="AU24" s="6"/>
      <c r="AV24" s="6"/>
      <c r="AW24" s="36"/>
      <c r="AX24" s="6"/>
      <c r="AY24" s="34"/>
      <c r="AZ24" s="29"/>
      <c r="BA24" s="15"/>
    </row>
    <row r="25" spans="2:53" ht="29.1" customHeight="1">
      <c r="B25" s="15"/>
      <c r="C25" s="6"/>
      <c r="D25" s="19"/>
      <c r="E25" s="20"/>
      <c r="F25" s="20"/>
      <c r="G25" s="35"/>
      <c r="H25" s="35"/>
      <c r="I25" s="35"/>
      <c r="J25" s="6"/>
      <c r="K25" s="6"/>
      <c r="L25" s="6"/>
      <c r="M25" s="6"/>
      <c r="N25" s="6"/>
      <c r="O25" s="6"/>
      <c r="P25" s="6"/>
      <c r="Q25" s="6"/>
      <c r="R25" s="6"/>
      <c r="S25" s="6"/>
      <c r="T25" s="6"/>
      <c r="U25" s="6"/>
      <c r="V25" s="36"/>
      <c r="W25" s="6"/>
      <c r="X25" s="6"/>
      <c r="Y25" s="6"/>
      <c r="Z25" s="6"/>
      <c r="AA25" s="6"/>
      <c r="AB25" s="6"/>
      <c r="AC25" s="6"/>
      <c r="AD25" s="6"/>
      <c r="AE25" s="36"/>
      <c r="AF25" s="6"/>
      <c r="AG25" s="6"/>
      <c r="AH25" s="6"/>
      <c r="AI25" s="6"/>
      <c r="AJ25" s="6"/>
      <c r="AK25" s="6"/>
      <c r="AL25" s="6"/>
      <c r="AM25" s="6"/>
      <c r="AN25" s="36"/>
      <c r="AO25" s="6"/>
      <c r="AP25" s="6"/>
      <c r="AQ25" s="6"/>
      <c r="AR25" s="6"/>
      <c r="AS25" s="6"/>
      <c r="AT25" s="6"/>
      <c r="AU25" s="6"/>
      <c r="AV25" s="6"/>
      <c r="AW25" s="36"/>
      <c r="AX25" s="6"/>
      <c r="AY25" s="34"/>
      <c r="AZ25" s="29"/>
      <c r="BA25" s="15"/>
    </row>
    <row r="26" spans="2:53" ht="29.1" customHeight="1">
      <c r="B26" s="15"/>
      <c r="C26" s="6"/>
      <c r="D26" s="19"/>
      <c r="E26" s="20"/>
      <c r="F26" s="20"/>
      <c r="G26" s="35"/>
      <c r="H26" s="35"/>
      <c r="I26" s="35"/>
      <c r="J26" s="6"/>
      <c r="K26" s="6"/>
      <c r="L26" s="6"/>
      <c r="M26" s="6"/>
      <c r="N26" s="6"/>
      <c r="O26" s="6"/>
      <c r="P26" s="6"/>
      <c r="Q26" s="6"/>
      <c r="R26" s="6"/>
      <c r="S26" s="6"/>
      <c r="T26" s="6"/>
      <c r="U26" s="6"/>
      <c r="V26" s="36"/>
      <c r="W26" s="6"/>
      <c r="X26" s="6"/>
      <c r="Y26" s="6"/>
      <c r="Z26" s="6"/>
      <c r="AA26" s="6"/>
      <c r="AB26" s="6"/>
      <c r="AC26" s="6"/>
      <c r="AD26" s="6"/>
      <c r="AE26" s="36"/>
      <c r="AF26" s="6"/>
      <c r="AG26" s="6"/>
      <c r="AH26" s="6"/>
      <c r="AI26" s="6"/>
      <c r="AJ26" s="6"/>
      <c r="AK26" s="6"/>
      <c r="AL26" s="6"/>
      <c r="AM26" s="6"/>
      <c r="AN26" s="36"/>
      <c r="AO26" s="6"/>
      <c r="AP26" s="6"/>
      <c r="AQ26" s="6"/>
      <c r="AR26" s="6"/>
      <c r="AS26" s="6"/>
      <c r="AT26" s="6"/>
      <c r="AU26" s="6"/>
      <c r="AV26" s="6"/>
      <c r="AW26" s="36"/>
      <c r="AX26" s="6"/>
      <c r="AY26" s="34"/>
      <c r="AZ26" s="29"/>
      <c r="BA26" s="15"/>
    </row>
    <row r="27" spans="2:53" ht="29.1" customHeight="1">
      <c r="B27" s="15"/>
      <c r="C27" s="6"/>
      <c r="D27" s="19"/>
      <c r="E27" s="20"/>
      <c r="F27" s="20"/>
      <c r="G27" s="35"/>
      <c r="H27" s="35"/>
      <c r="I27" s="35"/>
      <c r="J27" s="6"/>
      <c r="K27" s="6"/>
      <c r="L27" s="6"/>
      <c r="M27" s="6"/>
      <c r="N27" s="6"/>
      <c r="O27" s="6"/>
      <c r="P27" s="6"/>
      <c r="Q27" s="6"/>
      <c r="R27" s="6"/>
      <c r="S27" s="6"/>
      <c r="T27" s="6"/>
      <c r="U27" s="6"/>
      <c r="V27" s="36"/>
      <c r="W27" s="6"/>
      <c r="X27" s="6"/>
      <c r="Y27" s="6"/>
      <c r="Z27" s="6"/>
      <c r="AA27" s="6"/>
      <c r="AB27" s="6"/>
      <c r="AC27" s="6"/>
      <c r="AD27" s="6"/>
      <c r="AE27" s="36"/>
      <c r="AF27" s="6"/>
      <c r="AG27" s="6"/>
      <c r="AH27" s="6"/>
      <c r="AI27" s="6"/>
      <c r="AJ27" s="6"/>
      <c r="AK27" s="6"/>
      <c r="AL27" s="6"/>
      <c r="AM27" s="6"/>
      <c r="AN27" s="36"/>
      <c r="AO27" s="6"/>
      <c r="AP27" s="6"/>
      <c r="AQ27" s="6"/>
      <c r="AR27" s="6"/>
      <c r="AS27" s="6"/>
      <c r="AT27" s="6"/>
      <c r="AU27" s="6"/>
      <c r="AV27" s="6"/>
      <c r="AW27" s="36"/>
      <c r="AX27" s="6"/>
      <c r="AY27" s="34"/>
      <c r="AZ27" s="29"/>
      <c r="BA27" s="15"/>
    </row>
    <row r="28" spans="2:53" ht="29.1" customHeight="1">
      <c r="B28" s="15"/>
      <c r="C28" s="6"/>
      <c r="D28" s="19"/>
      <c r="E28" s="20"/>
      <c r="F28" s="20"/>
      <c r="G28" s="35"/>
      <c r="H28" s="35"/>
      <c r="I28" s="35"/>
      <c r="J28" s="6"/>
      <c r="K28" s="6"/>
      <c r="L28" s="6"/>
      <c r="M28" s="6"/>
      <c r="N28" s="6"/>
      <c r="O28" s="6"/>
      <c r="P28" s="6"/>
      <c r="Q28" s="6"/>
      <c r="R28" s="6"/>
      <c r="S28" s="6"/>
      <c r="T28" s="6"/>
      <c r="U28" s="6"/>
      <c r="V28" s="36"/>
      <c r="W28" s="6"/>
      <c r="X28" s="6"/>
      <c r="Y28" s="6"/>
      <c r="Z28" s="6"/>
      <c r="AA28" s="6"/>
      <c r="AB28" s="6"/>
      <c r="AC28" s="6"/>
      <c r="AD28" s="6"/>
      <c r="AE28" s="36"/>
      <c r="AF28" s="6"/>
      <c r="AG28" s="6"/>
      <c r="AH28" s="6"/>
      <c r="AI28" s="6"/>
      <c r="AJ28" s="6"/>
      <c r="AK28" s="6"/>
      <c r="AL28" s="6"/>
      <c r="AM28" s="6"/>
      <c r="AN28" s="36"/>
      <c r="AO28" s="6"/>
      <c r="AP28" s="6"/>
      <c r="AQ28" s="6"/>
      <c r="AR28" s="6"/>
      <c r="AS28" s="6"/>
      <c r="AT28" s="6"/>
      <c r="AU28" s="6"/>
      <c r="AV28" s="6"/>
      <c r="AW28" s="36"/>
      <c r="AX28" s="6"/>
      <c r="AY28" s="34"/>
      <c r="AZ28" s="29"/>
      <c r="BA28" s="15"/>
    </row>
    <row r="29" spans="2:53" ht="29.1" customHeight="1">
      <c r="B29" s="15"/>
      <c r="C29" s="6"/>
      <c r="D29" s="19"/>
      <c r="E29" s="20"/>
      <c r="F29" s="20"/>
      <c r="G29" s="35"/>
      <c r="H29" s="35"/>
      <c r="I29" s="35"/>
      <c r="J29" s="6"/>
      <c r="K29" s="6"/>
      <c r="L29" s="6"/>
      <c r="M29" s="6"/>
      <c r="N29" s="6"/>
      <c r="O29" s="6"/>
      <c r="P29" s="6"/>
      <c r="Q29" s="6"/>
      <c r="R29" s="6"/>
      <c r="S29" s="6"/>
      <c r="T29" s="6"/>
      <c r="U29" s="6"/>
      <c r="V29" s="36"/>
      <c r="W29" s="6"/>
      <c r="X29" s="6"/>
      <c r="Y29" s="6"/>
      <c r="Z29" s="6"/>
      <c r="AA29" s="6"/>
      <c r="AB29" s="6"/>
      <c r="AC29" s="6"/>
      <c r="AD29" s="6"/>
      <c r="AE29" s="36"/>
      <c r="AF29" s="6"/>
      <c r="AG29" s="6"/>
      <c r="AH29" s="6"/>
      <c r="AI29" s="6"/>
      <c r="AJ29" s="6"/>
      <c r="AK29" s="6"/>
      <c r="AL29" s="6"/>
      <c r="AM29" s="6"/>
      <c r="AN29" s="36"/>
      <c r="AO29" s="6"/>
      <c r="AP29" s="6"/>
      <c r="AQ29" s="6"/>
      <c r="AR29" s="6"/>
      <c r="AS29" s="6"/>
      <c r="AT29" s="6"/>
      <c r="AU29" s="6"/>
      <c r="AV29" s="6"/>
      <c r="AW29" s="36"/>
      <c r="AX29" s="6"/>
      <c r="AY29" s="34"/>
      <c r="AZ29" s="29"/>
      <c r="BA29" s="15"/>
    </row>
    <row r="30" spans="2:53" ht="29.1" customHeight="1">
      <c r="B30" s="15"/>
      <c r="C30" s="6"/>
      <c r="D30" s="19"/>
      <c r="E30" s="20"/>
      <c r="F30" s="20"/>
      <c r="G30" s="35"/>
      <c r="H30" s="35"/>
      <c r="I30" s="35"/>
      <c r="J30" s="6"/>
      <c r="K30" s="6"/>
      <c r="L30" s="6"/>
      <c r="M30" s="6"/>
      <c r="N30" s="6"/>
      <c r="O30" s="6"/>
      <c r="P30" s="6"/>
      <c r="Q30" s="6"/>
      <c r="R30" s="6"/>
      <c r="S30" s="6"/>
      <c r="T30" s="6"/>
      <c r="U30" s="6"/>
      <c r="V30" s="36"/>
      <c r="W30" s="6"/>
      <c r="X30" s="6"/>
      <c r="Y30" s="6"/>
      <c r="Z30" s="6"/>
      <c r="AA30" s="6"/>
      <c r="AB30" s="6"/>
      <c r="AC30" s="6"/>
      <c r="AD30" s="6"/>
      <c r="AE30" s="36"/>
      <c r="AF30" s="6"/>
      <c r="AG30" s="6"/>
      <c r="AH30" s="6"/>
      <c r="AI30" s="6"/>
      <c r="AJ30" s="6"/>
      <c r="AK30" s="6"/>
      <c r="AL30" s="6"/>
      <c r="AM30" s="6"/>
      <c r="AN30" s="36"/>
      <c r="AO30" s="6"/>
      <c r="AP30" s="6"/>
      <c r="AQ30" s="6"/>
      <c r="AR30" s="6"/>
      <c r="AS30" s="6"/>
      <c r="AT30" s="6"/>
      <c r="AU30" s="6"/>
      <c r="AV30" s="6"/>
      <c r="AW30" s="36"/>
      <c r="AX30" s="6"/>
      <c r="AY30" s="34"/>
      <c r="AZ30" s="29"/>
      <c r="BA30" s="15"/>
    </row>
    <row r="31" spans="2:53" ht="29.1" customHeight="1">
      <c r="B31" s="15"/>
      <c r="C31" s="6"/>
      <c r="D31" s="19"/>
      <c r="E31" s="20"/>
      <c r="F31" s="20"/>
      <c r="G31" s="35"/>
      <c r="H31" s="35"/>
      <c r="I31" s="35"/>
      <c r="J31" s="6"/>
      <c r="K31" s="6"/>
      <c r="L31" s="6"/>
      <c r="M31" s="6"/>
      <c r="N31" s="6"/>
      <c r="O31" s="6"/>
      <c r="P31" s="6"/>
      <c r="Q31" s="6"/>
      <c r="R31" s="6"/>
      <c r="S31" s="6"/>
      <c r="T31" s="6"/>
      <c r="U31" s="6"/>
      <c r="V31" s="36"/>
      <c r="W31" s="6"/>
      <c r="X31" s="6"/>
      <c r="Y31" s="6"/>
      <c r="Z31" s="6"/>
      <c r="AA31" s="6"/>
      <c r="AB31" s="6"/>
      <c r="AC31" s="6"/>
      <c r="AD31" s="6"/>
      <c r="AE31" s="36"/>
      <c r="AF31" s="6"/>
      <c r="AG31" s="6"/>
      <c r="AH31" s="6"/>
      <c r="AI31" s="6"/>
      <c r="AJ31" s="6"/>
      <c r="AK31" s="6"/>
      <c r="AL31" s="6"/>
      <c r="AM31" s="6"/>
      <c r="AN31" s="36"/>
      <c r="AO31" s="6"/>
      <c r="AP31" s="6"/>
      <c r="AQ31" s="6"/>
      <c r="AR31" s="6"/>
      <c r="AS31" s="6"/>
      <c r="AT31" s="6"/>
      <c r="AU31" s="6"/>
      <c r="AV31" s="6"/>
      <c r="AW31" s="36"/>
      <c r="AX31" s="6"/>
      <c r="AY31" s="34"/>
      <c r="AZ31" s="29"/>
      <c r="BA31" s="15"/>
    </row>
    <row r="32" spans="2:53" ht="29.1" customHeight="1">
      <c r="B32" s="15"/>
      <c r="C32" s="6"/>
      <c r="D32" s="19"/>
      <c r="E32" s="20"/>
      <c r="F32" s="20"/>
      <c r="G32" s="35"/>
      <c r="H32" s="35"/>
      <c r="I32" s="35"/>
      <c r="J32" s="6"/>
      <c r="K32" s="6"/>
      <c r="L32" s="6"/>
      <c r="M32" s="6"/>
      <c r="N32" s="6"/>
      <c r="O32" s="6"/>
      <c r="P32" s="6"/>
      <c r="Q32" s="6"/>
      <c r="R32" s="6"/>
      <c r="S32" s="6"/>
      <c r="T32" s="6"/>
      <c r="U32" s="6"/>
      <c r="V32" s="36"/>
      <c r="W32" s="6"/>
      <c r="X32" s="6"/>
      <c r="Y32" s="6"/>
      <c r="Z32" s="6"/>
      <c r="AA32" s="6"/>
      <c r="AB32" s="6"/>
      <c r="AC32" s="6"/>
      <c r="AD32" s="6"/>
      <c r="AE32" s="36"/>
      <c r="AF32" s="6"/>
      <c r="AG32" s="6"/>
      <c r="AH32" s="6"/>
      <c r="AI32" s="6"/>
      <c r="AJ32" s="6"/>
      <c r="AK32" s="6"/>
      <c r="AL32" s="6"/>
      <c r="AM32" s="6"/>
      <c r="AN32" s="36"/>
      <c r="AO32" s="6"/>
      <c r="AP32" s="6"/>
      <c r="AQ32" s="6"/>
      <c r="AR32" s="6"/>
      <c r="AS32" s="6"/>
      <c r="AT32" s="6"/>
      <c r="AU32" s="6"/>
      <c r="AV32" s="6"/>
      <c r="AW32" s="36"/>
      <c r="AX32" s="6"/>
      <c r="AY32" s="34"/>
      <c r="AZ32" s="29"/>
      <c r="BA32" s="15"/>
    </row>
    <row r="33" spans="2:53" ht="29.1" customHeight="1">
      <c r="B33" s="15"/>
      <c r="C33" s="6"/>
      <c r="D33" s="19"/>
      <c r="E33" s="20"/>
      <c r="F33" s="20"/>
      <c r="G33" s="35"/>
      <c r="H33" s="35"/>
      <c r="I33" s="35"/>
      <c r="J33" s="6"/>
      <c r="K33" s="6"/>
      <c r="L33" s="6"/>
      <c r="M33" s="6"/>
      <c r="N33" s="6"/>
      <c r="O33" s="6"/>
      <c r="P33" s="6"/>
      <c r="Q33" s="6"/>
      <c r="R33" s="6"/>
      <c r="S33" s="6"/>
      <c r="T33" s="6"/>
      <c r="U33" s="6"/>
      <c r="V33" s="36"/>
      <c r="W33" s="6"/>
      <c r="X33" s="6"/>
      <c r="Y33" s="6"/>
      <c r="Z33" s="6"/>
      <c r="AA33" s="6"/>
      <c r="AB33" s="6"/>
      <c r="AC33" s="6"/>
      <c r="AD33" s="6"/>
      <c r="AE33" s="36"/>
      <c r="AF33" s="6"/>
      <c r="AG33" s="6"/>
      <c r="AH33" s="6"/>
      <c r="AI33" s="6"/>
      <c r="AJ33" s="6"/>
      <c r="AK33" s="6"/>
      <c r="AL33" s="6"/>
      <c r="AM33" s="6"/>
      <c r="AN33" s="36"/>
      <c r="AO33" s="6"/>
      <c r="AP33" s="6"/>
      <c r="AQ33" s="6"/>
      <c r="AR33" s="6"/>
      <c r="AS33" s="6"/>
      <c r="AT33" s="6"/>
      <c r="AU33" s="6"/>
      <c r="AV33" s="6"/>
      <c r="AW33" s="36"/>
      <c r="AX33" s="6"/>
      <c r="AY33" s="34"/>
      <c r="AZ33" s="29"/>
      <c r="BA33" s="15"/>
    </row>
    <row r="34" spans="2:53" ht="29.1" customHeight="1">
      <c r="B34" s="15"/>
      <c r="C34" s="6"/>
      <c r="D34" s="19"/>
      <c r="E34" s="20"/>
      <c r="F34" s="20"/>
      <c r="G34" s="35"/>
      <c r="H34" s="35"/>
      <c r="I34" s="35"/>
      <c r="J34" s="6"/>
      <c r="K34" s="6"/>
      <c r="L34" s="6"/>
      <c r="M34" s="6"/>
      <c r="N34" s="6"/>
      <c r="O34" s="6"/>
      <c r="P34" s="6"/>
      <c r="Q34" s="6"/>
      <c r="R34" s="6"/>
      <c r="S34" s="6"/>
      <c r="T34" s="6"/>
      <c r="U34" s="6"/>
      <c r="V34" s="36"/>
      <c r="W34" s="6"/>
      <c r="X34" s="6"/>
      <c r="Y34" s="6"/>
      <c r="Z34" s="6"/>
      <c r="AA34" s="6"/>
      <c r="AB34" s="6"/>
      <c r="AC34" s="6"/>
      <c r="AD34" s="6"/>
      <c r="AE34" s="36"/>
      <c r="AF34" s="6"/>
      <c r="AG34" s="6"/>
      <c r="AH34" s="6"/>
      <c r="AI34" s="6"/>
      <c r="AJ34" s="6"/>
      <c r="AK34" s="6"/>
      <c r="AL34" s="6"/>
      <c r="AM34" s="6"/>
      <c r="AN34" s="36"/>
      <c r="AO34" s="6"/>
      <c r="AP34" s="6"/>
      <c r="AQ34" s="6"/>
      <c r="AR34" s="6"/>
      <c r="AS34" s="6"/>
      <c r="AT34" s="6"/>
      <c r="AU34" s="6"/>
      <c r="AV34" s="6"/>
      <c r="AW34" s="36"/>
      <c r="AX34" s="6"/>
      <c r="AY34" s="34"/>
      <c r="AZ34" s="29"/>
      <c r="BA34" s="15"/>
    </row>
    <row r="35" spans="2:53" ht="29.1" customHeight="1">
      <c r="B35" s="15"/>
      <c r="C35" s="6"/>
      <c r="D35" s="19"/>
      <c r="E35" s="20"/>
      <c r="F35" s="20"/>
      <c r="G35" s="35"/>
      <c r="H35" s="35"/>
      <c r="I35" s="35"/>
      <c r="J35" s="6"/>
      <c r="K35" s="6"/>
      <c r="L35" s="6"/>
      <c r="M35" s="6"/>
      <c r="N35" s="6"/>
      <c r="O35" s="6"/>
      <c r="P35" s="6"/>
      <c r="Q35" s="6"/>
      <c r="R35" s="6"/>
      <c r="S35" s="6"/>
      <c r="T35" s="6"/>
      <c r="U35" s="6"/>
      <c r="V35" s="36"/>
      <c r="W35" s="6"/>
      <c r="X35" s="6"/>
      <c r="Y35" s="6"/>
      <c r="Z35" s="6"/>
      <c r="AA35" s="6"/>
      <c r="AB35" s="6"/>
      <c r="AC35" s="6"/>
      <c r="AD35" s="6"/>
      <c r="AE35" s="36"/>
      <c r="AF35" s="6"/>
      <c r="AG35" s="6"/>
      <c r="AH35" s="6"/>
      <c r="AI35" s="6"/>
      <c r="AJ35" s="6"/>
      <c r="AK35" s="6"/>
      <c r="AL35" s="6"/>
      <c r="AM35" s="6"/>
      <c r="AN35" s="36"/>
      <c r="AO35" s="6"/>
      <c r="AP35" s="6"/>
      <c r="AQ35" s="6"/>
      <c r="AR35" s="6"/>
      <c r="AS35" s="6"/>
      <c r="AT35" s="6"/>
      <c r="AU35" s="6"/>
      <c r="AV35" s="6"/>
      <c r="AW35" s="36"/>
      <c r="AX35" s="6"/>
      <c r="AY35" s="34"/>
      <c r="AZ35" s="29"/>
      <c r="BA35" s="15"/>
    </row>
    <row r="36" spans="2:53" ht="29.1" customHeight="1">
      <c r="B36" s="15"/>
      <c r="C36" s="6"/>
      <c r="D36" s="19"/>
      <c r="E36" s="20"/>
      <c r="F36" s="20"/>
      <c r="G36" s="35"/>
      <c r="H36" s="35"/>
      <c r="I36" s="35"/>
      <c r="J36" s="6"/>
      <c r="K36" s="6"/>
      <c r="L36" s="6"/>
      <c r="M36" s="6"/>
      <c r="N36" s="6"/>
      <c r="O36" s="6"/>
      <c r="P36" s="6"/>
      <c r="Q36" s="6"/>
      <c r="R36" s="6"/>
      <c r="S36" s="6"/>
      <c r="T36" s="6"/>
      <c r="U36" s="6"/>
      <c r="V36" s="36"/>
      <c r="W36" s="6"/>
      <c r="X36" s="6"/>
      <c r="Y36" s="6"/>
      <c r="Z36" s="6"/>
      <c r="AA36" s="6"/>
      <c r="AB36" s="6"/>
      <c r="AC36" s="6"/>
      <c r="AD36" s="6"/>
      <c r="AE36" s="36"/>
      <c r="AF36" s="6"/>
      <c r="AG36" s="6"/>
      <c r="AH36" s="6"/>
      <c r="AI36" s="6"/>
      <c r="AJ36" s="6"/>
      <c r="AK36" s="6"/>
      <c r="AL36" s="6"/>
      <c r="AM36" s="6"/>
      <c r="AN36" s="36"/>
      <c r="AO36" s="6"/>
      <c r="AP36" s="6"/>
      <c r="AQ36" s="6"/>
      <c r="AR36" s="6"/>
      <c r="AS36" s="6"/>
      <c r="AT36" s="6"/>
      <c r="AU36" s="6"/>
      <c r="AV36" s="6"/>
      <c r="AW36" s="36"/>
      <c r="AX36" s="6"/>
      <c r="AY36" s="34"/>
      <c r="AZ36" s="29"/>
      <c r="BA36" s="15"/>
    </row>
    <row r="37" spans="2:53" ht="29.1" customHeight="1">
      <c r="B37" s="15"/>
      <c r="C37" s="6"/>
      <c r="D37" s="19"/>
      <c r="E37" s="20"/>
      <c r="F37" s="20"/>
      <c r="G37" s="35"/>
      <c r="H37" s="35"/>
      <c r="I37" s="35"/>
      <c r="J37" s="6"/>
      <c r="K37" s="6"/>
      <c r="L37" s="6"/>
      <c r="M37" s="6"/>
      <c r="N37" s="6"/>
      <c r="O37" s="6"/>
      <c r="P37" s="6"/>
      <c r="Q37" s="6"/>
      <c r="R37" s="6"/>
      <c r="S37" s="6"/>
      <c r="T37" s="6"/>
      <c r="U37" s="6"/>
      <c r="V37" s="36">
        <f t="shared" si="0"/>
        <v>0</v>
      </c>
      <c r="W37" s="6"/>
      <c r="X37" s="6"/>
      <c r="Y37" s="6"/>
      <c r="Z37" s="6"/>
      <c r="AA37" s="6"/>
      <c r="AB37" s="6"/>
      <c r="AC37" s="6"/>
      <c r="AD37" s="6"/>
      <c r="AE37" s="36">
        <f t="shared" si="1"/>
        <v>0</v>
      </c>
      <c r="AF37" s="6"/>
      <c r="AG37" s="6"/>
      <c r="AH37" s="6"/>
      <c r="AI37" s="6"/>
      <c r="AJ37" s="6"/>
      <c r="AK37" s="6"/>
      <c r="AL37" s="6"/>
      <c r="AM37" s="6"/>
      <c r="AN37" s="36">
        <f t="shared" si="2"/>
        <v>0</v>
      </c>
      <c r="AO37" s="6"/>
      <c r="AP37" s="6"/>
      <c r="AQ37" s="6"/>
      <c r="AR37" s="6"/>
      <c r="AS37" s="6"/>
      <c r="AT37" s="6"/>
      <c r="AU37" s="6"/>
      <c r="AV37" s="6"/>
      <c r="AW37" s="36">
        <f t="shared" si="3"/>
        <v>0</v>
      </c>
      <c r="AX37" s="6"/>
      <c r="AY37" s="34"/>
      <c r="AZ37" s="29"/>
      <c r="BA37" s="15"/>
    </row>
    <row r="38" spans="2:53" ht="29.1" customHeight="1">
      <c r="B38" s="15"/>
      <c r="C38" s="6"/>
      <c r="D38" s="19"/>
      <c r="E38" s="20"/>
      <c r="F38" s="20"/>
      <c r="G38" s="35"/>
      <c r="H38" s="35"/>
      <c r="I38" s="35"/>
      <c r="J38" s="6"/>
      <c r="K38" s="6"/>
      <c r="L38" s="6"/>
      <c r="M38" s="6"/>
      <c r="N38" s="6"/>
      <c r="O38" s="6"/>
      <c r="P38" s="6"/>
      <c r="Q38" s="6"/>
      <c r="R38" s="6"/>
      <c r="S38" s="6"/>
      <c r="T38" s="6"/>
      <c r="U38" s="6"/>
      <c r="V38" s="36">
        <f t="shared" si="0"/>
        <v>0</v>
      </c>
      <c r="W38" s="6"/>
      <c r="X38" s="6"/>
      <c r="Y38" s="6"/>
      <c r="Z38" s="6"/>
      <c r="AA38" s="6"/>
      <c r="AB38" s="6"/>
      <c r="AC38" s="6"/>
      <c r="AD38" s="6"/>
      <c r="AE38" s="36">
        <f t="shared" si="1"/>
        <v>0</v>
      </c>
      <c r="AF38" s="6"/>
      <c r="AG38" s="6"/>
      <c r="AH38" s="6"/>
      <c r="AI38" s="6"/>
      <c r="AJ38" s="6"/>
      <c r="AK38" s="6"/>
      <c r="AL38" s="6"/>
      <c r="AM38" s="6"/>
      <c r="AN38" s="36">
        <f t="shared" si="2"/>
        <v>0</v>
      </c>
      <c r="AO38" s="6"/>
      <c r="AP38" s="6"/>
      <c r="AQ38" s="6"/>
      <c r="AR38" s="6"/>
      <c r="AS38" s="6"/>
      <c r="AT38" s="6"/>
      <c r="AU38" s="6"/>
      <c r="AV38" s="6"/>
      <c r="AW38" s="36">
        <f t="shared" si="3"/>
        <v>0</v>
      </c>
      <c r="AX38" s="6"/>
      <c r="AY38" s="34"/>
      <c r="AZ38" s="29"/>
      <c r="BA38" s="15"/>
    </row>
    <row r="39" spans="2:53" ht="29.1" customHeight="1">
      <c r="B39" s="15"/>
      <c r="C39" s="6"/>
      <c r="D39" s="19"/>
      <c r="E39" s="20"/>
      <c r="F39" s="20"/>
      <c r="G39" s="35"/>
      <c r="H39" s="35"/>
      <c r="I39" s="35"/>
      <c r="J39" s="6"/>
      <c r="K39" s="6"/>
      <c r="L39" s="6"/>
      <c r="M39" s="6"/>
      <c r="N39" s="6"/>
      <c r="O39" s="6"/>
      <c r="P39" s="6"/>
      <c r="Q39" s="6"/>
      <c r="R39" s="6"/>
      <c r="S39" s="6"/>
      <c r="T39" s="6"/>
      <c r="U39" s="6"/>
      <c r="V39" s="36">
        <f t="shared" si="0"/>
        <v>0</v>
      </c>
      <c r="W39" s="6"/>
      <c r="X39" s="6"/>
      <c r="Y39" s="6"/>
      <c r="Z39" s="6"/>
      <c r="AA39" s="6"/>
      <c r="AB39" s="6"/>
      <c r="AC39" s="6"/>
      <c r="AD39" s="6"/>
      <c r="AE39" s="36">
        <f t="shared" si="1"/>
        <v>0</v>
      </c>
      <c r="AF39" s="6"/>
      <c r="AG39" s="6"/>
      <c r="AH39" s="6"/>
      <c r="AI39" s="6"/>
      <c r="AJ39" s="6"/>
      <c r="AK39" s="6"/>
      <c r="AL39" s="6"/>
      <c r="AM39" s="6"/>
      <c r="AN39" s="36">
        <f t="shared" si="2"/>
        <v>0</v>
      </c>
      <c r="AO39" s="6"/>
      <c r="AP39" s="6"/>
      <c r="AQ39" s="6"/>
      <c r="AR39" s="6"/>
      <c r="AS39" s="6"/>
      <c r="AT39" s="6"/>
      <c r="AU39" s="6"/>
      <c r="AV39" s="6"/>
      <c r="AW39" s="36">
        <f t="shared" si="3"/>
        <v>0</v>
      </c>
      <c r="AX39" s="6"/>
      <c r="AY39" s="34"/>
      <c r="AZ39" s="29"/>
      <c r="BA39" s="15"/>
    </row>
    <row r="40" spans="2:53" ht="29.1" customHeight="1">
      <c r="B40" s="15"/>
      <c r="C40" s="6"/>
      <c r="D40" s="19"/>
      <c r="E40" s="20"/>
      <c r="F40" s="20"/>
      <c r="G40" s="35"/>
      <c r="H40" s="35"/>
      <c r="I40" s="35"/>
      <c r="J40" s="6"/>
      <c r="K40" s="6"/>
      <c r="L40" s="6"/>
      <c r="M40" s="6"/>
      <c r="N40" s="6"/>
      <c r="O40" s="6"/>
      <c r="P40" s="6"/>
      <c r="Q40" s="6"/>
      <c r="R40" s="6"/>
      <c r="S40" s="6"/>
      <c r="T40" s="6"/>
      <c r="U40" s="6"/>
      <c r="V40" s="36">
        <f t="shared" si="0"/>
        <v>0</v>
      </c>
      <c r="W40" s="6"/>
      <c r="X40" s="6"/>
      <c r="Y40" s="6"/>
      <c r="Z40" s="6"/>
      <c r="AA40" s="6"/>
      <c r="AB40" s="6"/>
      <c r="AC40" s="6"/>
      <c r="AD40" s="6"/>
      <c r="AE40" s="36">
        <f t="shared" si="1"/>
        <v>0</v>
      </c>
      <c r="AF40" s="6"/>
      <c r="AG40" s="6"/>
      <c r="AH40" s="6"/>
      <c r="AI40" s="6"/>
      <c r="AJ40" s="6"/>
      <c r="AK40" s="6"/>
      <c r="AL40" s="6"/>
      <c r="AM40" s="6"/>
      <c r="AN40" s="36">
        <f t="shared" si="2"/>
        <v>0</v>
      </c>
      <c r="AO40" s="6"/>
      <c r="AP40" s="6"/>
      <c r="AQ40" s="6"/>
      <c r="AR40" s="6"/>
      <c r="AS40" s="6"/>
      <c r="AT40" s="6"/>
      <c r="AU40" s="6"/>
      <c r="AV40" s="6"/>
      <c r="AW40" s="36">
        <f t="shared" si="3"/>
        <v>0</v>
      </c>
      <c r="AX40" s="6"/>
      <c r="AY40" s="34"/>
      <c r="AZ40" s="29"/>
      <c r="BA40" s="15"/>
    </row>
    <row r="41" spans="2:53" ht="29.1" customHeight="1">
      <c r="B41" s="15"/>
      <c r="C41" s="6"/>
      <c r="D41" s="19"/>
      <c r="E41" s="20"/>
      <c r="F41" s="20"/>
      <c r="G41" s="35"/>
      <c r="H41" s="35"/>
      <c r="I41" s="35"/>
      <c r="J41" s="6"/>
      <c r="K41" s="6"/>
      <c r="L41" s="6"/>
      <c r="M41" s="6"/>
      <c r="N41" s="6"/>
      <c r="O41" s="6"/>
      <c r="P41" s="6"/>
      <c r="Q41" s="6"/>
      <c r="R41" s="6"/>
      <c r="S41" s="6"/>
      <c r="T41" s="6"/>
      <c r="U41" s="6"/>
      <c r="V41" s="36">
        <f t="shared" si="0"/>
        <v>0</v>
      </c>
      <c r="W41" s="6"/>
      <c r="X41" s="6"/>
      <c r="Y41" s="6"/>
      <c r="Z41" s="6"/>
      <c r="AA41" s="6"/>
      <c r="AB41" s="6"/>
      <c r="AC41" s="6"/>
      <c r="AD41" s="6"/>
      <c r="AE41" s="36">
        <f t="shared" si="1"/>
        <v>0</v>
      </c>
      <c r="AF41" s="6"/>
      <c r="AG41" s="6"/>
      <c r="AH41" s="6"/>
      <c r="AI41" s="6"/>
      <c r="AJ41" s="6"/>
      <c r="AK41" s="6"/>
      <c r="AL41" s="6"/>
      <c r="AM41" s="6"/>
      <c r="AN41" s="36">
        <f t="shared" si="2"/>
        <v>0</v>
      </c>
      <c r="AO41" s="6"/>
      <c r="AP41" s="6"/>
      <c r="AQ41" s="6"/>
      <c r="AR41" s="6"/>
      <c r="AS41" s="6"/>
      <c r="AT41" s="6"/>
      <c r="AU41" s="6"/>
      <c r="AV41" s="6"/>
      <c r="AW41" s="36">
        <f t="shared" si="3"/>
        <v>0</v>
      </c>
      <c r="AX41" s="6"/>
      <c r="AY41" s="34"/>
      <c r="AZ41" s="29"/>
      <c r="BA41" s="15"/>
    </row>
    <row r="42" spans="2:53" ht="29.1" customHeight="1">
      <c r="B42" s="15"/>
      <c r="C42" s="6"/>
      <c r="D42" s="19"/>
      <c r="E42" s="20"/>
      <c r="F42" s="20"/>
      <c r="G42" s="35"/>
      <c r="H42" s="35"/>
      <c r="I42" s="35"/>
      <c r="J42" s="6"/>
      <c r="K42" s="6"/>
      <c r="L42" s="6"/>
      <c r="M42" s="6"/>
      <c r="N42" s="6"/>
      <c r="O42" s="6"/>
      <c r="P42" s="6"/>
      <c r="Q42" s="6"/>
      <c r="R42" s="6"/>
      <c r="S42" s="6"/>
      <c r="T42" s="6"/>
      <c r="U42" s="6"/>
      <c r="V42" s="36">
        <f>SUM(P42:U42)</f>
        <v>0</v>
      </c>
      <c r="W42" s="6"/>
      <c r="X42" s="6"/>
      <c r="Y42" s="6"/>
      <c r="Z42" s="6"/>
      <c r="AA42" s="6"/>
      <c r="AB42" s="6"/>
      <c r="AC42" s="6"/>
      <c r="AD42" s="6"/>
      <c r="AE42" s="36">
        <f t="shared" si="1"/>
        <v>0</v>
      </c>
      <c r="AF42" s="6"/>
      <c r="AG42" s="6"/>
      <c r="AH42" s="6"/>
      <c r="AI42" s="6"/>
      <c r="AJ42" s="6"/>
      <c r="AK42" s="6"/>
      <c r="AL42" s="6"/>
      <c r="AM42" s="6"/>
      <c r="AN42" s="36">
        <f t="shared" si="2"/>
        <v>0</v>
      </c>
      <c r="AO42" s="6"/>
      <c r="AP42" s="6"/>
      <c r="AQ42" s="6"/>
      <c r="AR42" s="6"/>
      <c r="AS42" s="6"/>
      <c r="AT42" s="6"/>
      <c r="AU42" s="6"/>
      <c r="AV42" s="6"/>
      <c r="AW42" s="36">
        <f t="shared" si="3"/>
        <v>0</v>
      </c>
      <c r="AX42" s="6"/>
      <c r="AY42" s="34"/>
      <c r="AZ42" s="29"/>
      <c r="BA42" s="15"/>
    </row>
    <row r="43" spans="2:53" ht="13.5" thickBot="1">
      <c r="B43" s="21"/>
      <c r="C43" s="22"/>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2"/>
      <c r="AS43" s="23"/>
      <c r="AT43" s="23"/>
      <c r="AU43" s="23"/>
      <c r="AV43" s="23"/>
      <c r="AW43" s="23"/>
      <c r="AX43" s="23"/>
      <c r="AY43" s="22"/>
      <c r="AZ43" s="24"/>
      <c r="BA43" s="15"/>
    </row>
    <row r="44" spans="2:53" ht="13.5" thickTop="1">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row>
  </sheetData>
  <mergeCells count="55">
    <mergeCell ref="D8:K8"/>
    <mergeCell ref="E9:J9"/>
    <mergeCell ref="C11:C14"/>
    <mergeCell ref="D11:D14"/>
    <mergeCell ref="E11:E14"/>
    <mergeCell ref="F11:F14"/>
    <mergeCell ref="G11:G14"/>
    <mergeCell ref="H11:H14"/>
    <mergeCell ref="V13:V14"/>
    <mergeCell ref="I11:I14"/>
    <mergeCell ref="J11:M13"/>
    <mergeCell ref="N11:N14"/>
    <mergeCell ref="O11:O14"/>
    <mergeCell ref="P11:AY11"/>
    <mergeCell ref="P12:X12"/>
    <mergeCell ref="Y12:AG12"/>
    <mergeCell ref="AH12:AP12"/>
    <mergeCell ref="AQ12:AY12"/>
    <mergeCell ref="P13:P14"/>
    <mergeCell ref="Q13:Q14"/>
    <mergeCell ref="R13:R14"/>
    <mergeCell ref="S13:S14"/>
    <mergeCell ref="T13:T14"/>
    <mergeCell ref="U13:U14"/>
    <mergeCell ref="AF13:AG13"/>
    <mergeCell ref="AH13:AH14"/>
    <mergeCell ref="AI13:AI14"/>
    <mergeCell ref="AJ13:AJ14"/>
    <mergeCell ref="W13:X13"/>
    <mergeCell ref="Y13:Y14"/>
    <mergeCell ref="Z13:Z14"/>
    <mergeCell ref="AA13:AA14"/>
    <mergeCell ref="AB13:AB14"/>
    <mergeCell ref="AC13:AC14"/>
    <mergeCell ref="B2:D5"/>
    <mergeCell ref="AX13:AY13"/>
    <mergeCell ref="AR13:AR14"/>
    <mergeCell ref="AS13:AS14"/>
    <mergeCell ref="AT13:AT14"/>
    <mergeCell ref="AU13:AU14"/>
    <mergeCell ref="AV13:AV14"/>
    <mergeCell ref="AW13:AW14"/>
    <mergeCell ref="AK13:AK14"/>
    <mergeCell ref="AL13:AL14"/>
    <mergeCell ref="AM13:AM14"/>
    <mergeCell ref="AN13:AN14"/>
    <mergeCell ref="AO13:AP13"/>
    <mergeCell ref="AQ13:AQ14"/>
    <mergeCell ref="AD13:AD14"/>
    <mergeCell ref="AE13:AE14"/>
    <mergeCell ref="AY2:AZ3"/>
    <mergeCell ref="AY4:AZ5"/>
    <mergeCell ref="AW2:AX3"/>
    <mergeCell ref="AW4:AX5"/>
    <mergeCell ref="E2:AV5"/>
  </mergeCells>
  <printOptions horizontalCentered="1" verticalCentered="1"/>
  <pageMargins left="0.19685039370078741" right="0.19685039370078741" top="0.19685039370078741" bottom="0.19685039370078741" header="0" footer="0"/>
  <pageSetup scale="54" orientation="landscape" r:id="rId1"/>
  <ignoredErrors>
    <ignoredError sqref="AY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S28"/>
  <sheetViews>
    <sheetView showGridLines="0" zoomScaleNormal="100" workbookViewId="0">
      <selection activeCell="B2" sqref="B2:D5"/>
    </sheetView>
  </sheetViews>
  <sheetFormatPr baseColWidth="10" defaultColWidth="11.42578125" defaultRowHeight="12.75"/>
  <cols>
    <col min="1" max="1" width="1.42578125" style="2" customWidth="1"/>
    <col min="2" max="2" width="2.7109375" style="2" customWidth="1"/>
    <col min="3" max="4" width="12.5703125" style="2" customWidth="1"/>
    <col min="5" max="5" width="8.42578125" style="2" customWidth="1"/>
    <col min="6" max="6" width="5.85546875" style="2" customWidth="1"/>
    <col min="7" max="7" width="4.42578125" style="2" customWidth="1"/>
    <col min="8" max="9" width="3.28515625" style="2" customWidth="1"/>
    <col min="10" max="13" width="3.5703125" style="2" customWidth="1"/>
    <col min="14" max="14" width="6" style="2" customWidth="1"/>
    <col min="15" max="17" width="3.5703125" style="2" customWidth="1"/>
    <col min="18" max="18" width="8.28515625" style="2" customWidth="1"/>
    <col min="19" max="19" width="3.5703125" style="2" customWidth="1"/>
    <col min="20" max="20" width="5.140625" style="2" customWidth="1"/>
    <col min="21" max="22" width="3.5703125" style="2" customWidth="1"/>
    <col min="23" max="23" width="2.85546875" style="2" customWidth="1"/>
    <col min="24" max="24" width="9" style="2" hidden="1" customWidth="1"/>
    <col min="25" max="25" width="10.28515625" style="2" hidden="1" customWidth="1"/>
    <col min="26" max="27" width="4.42578125" style="2" customWidth="1"/>
    <col min="28" max="28" width="3.28515625" style="2" customWidth="1"/>
    <col min="29" max="29" width="3" style="2" customWidth="1"/>
    <col min="30" max="30" width="3.28515625" style="2" customWidth="1"/>
    <col min="31" max="31" width="4.7109375" style="2" customWidth="1"/>
    <col min="32" max="32" width="4.140625" style="2" customWidth="1"/>
    <col min="33" max="34" width="4.5703125" style="2" customWidth="1"/>
    <col min="35" max="35" width="4.42578125" style="2" customWidth="1"/>
    <col min="36" max="36" width="4.5703125" style="2" customWidth="1"/>
    <col min="37" max="37" width="4.28515625" style="2" customWidth="1"/>
    <col min="38" max="38" width="6.140625" style="2" customWidth="1"/>
    <col min="39" max="39" width="5.140625" style="2" customWidth="1"/>
    <col min="40" max="40" width="5.42578125" style="2" customWidth="1"/>
    <col min="41" max="41" width="7" style="2" customWidth="1"/>
    <col min="42" max="42" width="5.85546875" style="2" customWidth="1"/>
    <col min="43" max="43" width="2.7109375" style="2" customWidth="1"/>
    <col min="44" max="16384" width="11.42578125" style="2"/>
  </cols>
  <sheetData>
    <row r="2" spans="2:45" ht="12.75" customHeight="1">
      <c r="B2" s="228" t="s">
        <v>72</v>
      </c>
      <c r="C2" s="229"/>
      <c r="D2" s="230"/>
      <c r="E2" s="237" t="s">
        <v>77</v>
      </c>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9"/>
      <c r="AN2" s="219" t="s">
        <v>73</v>
      </c>
      <c r="AO2" s="220"/>
      <c r="AP2" s="211" t="s">
        <v>74</v>
      </c>
      <c r="AQ2" s="212"/>
    </row>
    <row r="3" spans="2:45" ht="12.75" customHeight="1">
      <c r="B3" s="231"/>
      <c r="C3" s="232"/>
      <c r="D3" s="233"/>
      <c r="E3" s="240"/>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2"/>
      <c r="AN3" s="221"/>
      <c r="AO3" s="222"/>
      <c r="AP3" s="213"/>
      <c r="AQ3" s="214"/>
    </row>
    <row r="4" spans="2:45" ht="12.75" customHeight="1">
      <c r="B4" s="231"/>
      <c r="C4" s="232"/>
      <c r="D4" s="233"/>
      <c r="E4" s="240"/>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2"/>
      <c r="AN4" s="223" t="s">
        <v>75</v>
      </c>
      <c r="AO4" s="224"/>
      <c r="AP4" s="215">
        <v>43252</v>
      </c>
      <c r="AQ4" s="216"/>
    </row>
    <row r="5" spans="2:45" ht="12.75" customHeight="1">
      <c r="B5" s="234"/>
      <c r="C5" s="235"/>
      <c r="D5" s="236"/>
      <c r="E5" s="243"/>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5"/>
      <c r="AN5" s="225"/>
      <c r="AO5" s="226"/>
      <c r="AP5" s="217"/>
      <c r="AQ5" s="218"/>
    </row>
    <row r="6" spans="2:45" ht="13.5" thickBot="1">
      <c r="X6" s="3"/>
      <c r="AC6" s="3"/>
      <c r="AG6" s="3"/>
      <c r="AK6" s="3"/>
      <c r="AO6" s="3"/>
      <c r="AQ6" s="25" t="s">
        <v>31</v>
      </c>
    </row>
    <row r="7" spans="2:45" ht="6.75" customHeight="1" thickTop="1">
      <c r="B7" s="12"/>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row>
    <row r="8" spans="2:45">
      <c r="B8" s="15"/>
      <c r="C8" s="37" t="s">
        <v>9</v>
      </c>
      <c r="D8" s="197"/>
      <c r="E8" s="197"/>
      <c r="F8" s="197"/>
      <c r="G8" s="197"/>
      <c r="H8" s="197"/>
      <c r="I8" s="197"/>
      <c r="J8" s="197"/>
      <c r="K8" s="197"/>
      <c r="L8" s="197"/>
      <c r="M8" s="197"/>
      <c r="N8" s="198"/>
      <c r="O8" s="4"/>
      <c r="P8" s="4"/>
      <c r="Q8" s="4"/>
      <c r="R8" s="4"/>
      <c r="S8" s="4"/>
      <c r="T8" s="4"/>
      <c r="U8" s="4"/>
      <c r="V8" s="4"/>
      <c r="W8" s="4"/>
      <c r="X8" s="30"/>
      <c r="Y8" s="30"/>
      <c r="Z8" s="30"/>
      <c r="AA8" s="10"/>
      <c r="AB8" s="30"/>
      <c r="AC8" s="30"/>
      <c r="AD8" s="30"/>
      <c r="AE8" s="11" t="s">
        <v>32</v>
      </c>
      <c r="AF8" s="17"/>
      <c r="AG8" s="17"/>
      <c r="AH8" s="17"/>
      <c r="AI8" s="18"/>
      <c r="AJ8" s="17"/>
      <c r="AK8" s="17"/>
      <c r="AL8" s="17"/>
      <c r="AM8" s="18"/>
      <c r="AN8" s="17"/>
      <c r="AO8" s="19"/>
      <c r="AP8" s="30"/>
      <c r="AQ8" s="9"/>
    </row>
    <row r="9" spans="2:45">
      <c r="B9" s="15"/>
      <c r="C9" s="199" t="s">
        <v>11</v>
      </c>
      <c r="D9" s="200"/>
      <c r="E9" s="200"/>
      <c r="F9" s="200"/>
      <c r="G9" s="200"/>
      <c r="H9" s="200"/>
      <c r="I9" s="200"/>
      <c r="J9" s="200"/>
      <c r="K9" s="200"/>
      <c r="L9" s="200"/>
      <c r="M9" s="200"/>
      <c r="N9" s="201"/>
      <c r="O9" s="27"/>
      <c r="P9" s="27"/>
      <c r="Q9" s="27"/>
      <c r="R9" s="27"/>
      <c r="S9" s="27"/>
      <c r="T9" s="27"/>
      <c r="U9" s="27"/>
      <c r="V9" s="27"/>
      <c r="W9" s="27"/>
      <c r="X9" s="30"/>
      <c r="Y9" s="30"/>
      <c r="Z9" s="30"/>
      <c r="AA9" s="10"/>
      <c r="AB9" s="30"/>
      <c r="AC9" s="30"/>
      <c r="AD9" s="30"/>
      <c r="AE9" s="10"/>
      <c r="AF9" s="30"/>
      <c r="AG9" s="30"/>
      <c r="AH9" s="30"/>
      <c r="AI9" s="10"/>
      <c r="AJ9" s="30"/>
      <c r="AK9" s="30"/>
      <c r="AL9" s="30"/>
      <c r="AM9" s="10"/>
      <c r="AN9" s="30"/>
      <c r="AO9" s="30"/>
      <c r="AP9" s="30"/>
      <c r="AQ9" s="9"/>
    </row>
    <row r="10" spans="2:45">
      <c r="B10" s="15"/>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9"/>
    </row>
    <row r="11" spans="2:45">
      <c r="B11" s="15"/>
      <c r="C11" s="171" t="s">
        <v>12</v>
      </c>
      <c r="D11" s="171" t="s">
        <v>33</v>
      </c>
      <c r="E11" s="171" t="s">
        <v>34</v>
      </c>
      <c r="F11" s="171" t="s">
        <v>35</v>
      </c>
      <c r="G11" s="190" t="s">
        <v>36</v>
      </c>
      <c r="H11" s="191"/>
      <c r="I11" s="191"/>
      <c r="J11" s="191"/>
      <c r="K11" s="191"/>
      <c r="L11" s="191"/>
      <c r="M11" s="191"/>
      <c r="N11" s="191"/>
      <c r="O11" s="191"/>
      <c r="P11" s="191"/>
      <c r="Q11" s="191"/>
      <c r="R11" s="191"/>
      <c r="S11" s="191"/>
      <c r="T11" s="191"/>
      <c r="U11" s="191"/>
      <c r="V11" s="191"/>
      <c r="W11" s="191"/>
      <c r="X11" s="191"/>
      <c r="Y11" s="191"/>
      <c r="Z11" s="190" t="s">
        <v>37</v>
      </c>
      <c r="AA11" s="191"/>
      <c r="AB11" s="191"/>
      <c r="AC11" s="191"/>
      <c r="AD11" s="191"/>
      <c r="AE11" s="191"/>
      <c r="AF11" s="191"/>
      <c r="AG11" s="191"/>
      <c r="AH11" s="191"/>
      <c r="AI11" s="191"/>
      <c r="AJ11" s="191"/>
      <c r="AK11" s="191"/>
      <c r="AL11" s="191"/>
      <c r="AM11" s="191"/>
      <c r="AN11" s="191"/>
      <c r="AO11" s="191"/>
      <c r="AP11" s="192"/>
      <c r="AQ11" s="9"/>
    </row>
    <row r="12" spans="2:45">
      <c r="B12" s="15"/>
      <c r="C12" s="202"/>
      <c r="D12" s="172"/>
      <c r="E12" s="172"/>
      <c r="F12" s="172"/>
      <c r="G12" s="195" t="s">
        <v>38</v>
      </c>
      <c r="H12" s="195" t="s">
        <v>39</v>
      </c>
      <c r="I12" s="195" t="s">
        <v>40</v>
      </c>
      <c r="J12" s="195" t="s">
        <v>41</v>
      </c>
      <c r="K12" s="195" t="s">
        <v>42</v>
      </c>
      <c r="L12" s="195" t="s">
        <v>43</v>
      </c>
      <c r="M12" s="206" t="s">
        <v>44</v>
      </c>
      <c r="N12" s="195" t="s">
        <v>45</v>
      </c>
      <c r="O12" s="195" t="s">
        <v>46</v>
      </c>
      <c r="P12" s="195" t="s">
        <v>47</v>
      </c>
      <c r="Q12" s="195" t="s">
        <v>48</v>
      </c>
      <c r="R12" s="208" t="s">
        <v>49</v>
      </c>
      <c r="S12" s="195" t="s">
        <v>50</v>
      </c>
      <c r="T12" s="208" t="s">
        <v>51</v>
      </c>
      <c r="U12" s="195" t="s">
        <v>52</v>
      </c>
      <c r="V12" s="195" t="s">
        <v>53</v>
      </c>
      <c r="W12" s="195" t="s">
        <v>54</v>
      </c>
      <c r="X12" s="204"/>
      <c r="Y12" s="205"/>
      <c r="Z12" s="209" t="s">
        <v>55</v>
      </c>
      <c r="AA12" s="209" t="s">
        <v>56</v>
      </c>
      <c r="AB12" s="209" t="s">
        <v>57</v>
      </c>
      <c r="AC12" s="209" t="s">
        <v>58</v>
      </c>
      <c r="AD12" s="209" t="s">
        <v>59</v>
      </c>
      <c r="AE12" s="209" t="s">
        <v>69</v>
      </c>
      <c r="AF12" s="209" t="s">
        <v>60</v>
      </c>
      <c r="AG12" s="209" t="s">
        <v>66</v>
      </c>
      <c r="AH12" s="209" t="s">
        <v>61</v>
      </c>
      <c r="AI12" s="209" t="s">
        <v>62</v>
      </c>
      <c r="AJ12" s="209" t="s">
        <v>68</v>
      </c>
      <c r="AK12" s="209" t="s">
        <v>67</v>
      </c>
      <c r="AL12" s="210" t="s">
        <v>63</v>
      </c>
      <c r="AM12" s="210" t="s">
        <v>64</v>
      </c>
      <c r="AN12" s="210" t="s">
        <v>70</v>
      </c>
      <c r="AO12" s="210" t="s">
        <v>71</v>
      </c>
      <c r="AP12" s="210" t="s">
        <v>65</v>
      </c>
      <c r="AQ12" s="9"/>
    </row>
    <row r="13" spans="2:45" ht="109.5" customHeight="1">
      <c r="B13" s="15"/>
      <c r="C13" s="203"/>
      <c r="D13" s="173"/>
      <c r="E13" s="173"/>
      <c r="F13" s="173"/>
      <c r="G13" s="196"/>
      <c r="H13" s="196"/>
      <c r="I13" s="196"/>
      <c r="J13" s="196"/>
      <c r="K13" s="196"/>
      <c r="L13" s="196"/>
      <c r="M13" s="207"/>
      <c r="N13" s="196"/>
      <c r="O13" s="196"/>
      <c r="P13" s="196"/>
      <c r="Q13" s="196"/>
      <c r="R13" s="196"/>
      <c r="S13" s="196"/>
      <c r="T13" s="196"/>
      <c r="U13" s="196"/>
      <c r="V13" s="196"/>
      <c r="W13" s="196"/>
      <c r="X13" s="38" t="s">
        <v>28</v>
      </c>
      <c r="Y13" s="38" t="s">
        <v>29</v>
      </c>
      <c r="Z13" s="209"/>
      <c r="AA13" s="209"/>
      <c r="AB13" s="209"/>
      <c r="AC13" s="209"/>
      <c r="AD13" s="209"/>
      <c r="AE13" s="209"/>
      <c r="AF13" s="209"/>
      <c r="AG13" s="209"/>
      <c r="AH13" s="209"/>
      <c r="AI13" s="209"/>
      <c r="AJ13" s="209"/>
      <c r="AK13" s="209"/>
      <c r="AL13" s="210"/>
      <c r="AM13" s="210"/>
      <c r="AN13" s="210"/>
      <c r="AO13" s="210"/>
      <c r="AP13" s="210"/>
      <c r="AQ13" s="9"/>
      <c r="AS13" s="2" t="s">
        <v>76</v>
      </c>
    </row>
    <row r="14" spans="2:45" ht="40.5" customHeight="1">
      <c r="B14" s="15"/>
      <c r="C14" s="6"/>
      <c r="D14" s="19"/>
      <c r="E14" s="20"/>
      <c r="F14" s="20"/>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9"/>
    </row>
    <row r="15" spans="2:45" ht="40.5" customHeight="1">
      <c r="B15" s="15"/>
      <c r="C15" s="6"/>
      <c r="D15" s="19"/>
      <c r="E15" s="20"/>
      <c r="F15" s="20"/>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9"/>
    </row>
    <row r="16" spans="2:45" ht="40.5" customHeight="1">
      <c r="B16" s="15"/>
      <c r="C16" s="6"/>
      <c r="D16" s="19"/>
      <c r="E16" s="20"/>
      <c r="F16" s="20"/>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9"/>
    </row>
    <row r="17" spans="2:43" ht="40.5" customHeight="1">
      <c r="B17" s="15"/>
      <c r="C17" s="6"/>
      <c r="D17" s="19"/>
      <c r="E17" s="20"/>
      <c r="F17" s="20"/>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9"/>
    </row>
    <row r="18" spans="2:43" ht="40.5" customHeight="1">
      <c r="B18" s="15"/>
      <c r="C18" s="6"/>
      <c r="D18" s="19"/>
      <c r="E18" s="20"/>
      <c r="F18" s="20"/>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9"/>
    </row>
    <row r="19" spans="2:43" ht="40.5" customHeight="1">
      <c r="B19" s="15"/>
      <c r="C19" s="6"/>
      <c r="D19" s="19"/>
      <c r="E19" s="20"/>
      <c r="F19" s="20"/>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9"/>
    </row>
    <row r="20" spans="2:43" ht="40.5" customHeight="1">
      <c r="B20" s="15"/>
      <c r="C20" s="6"/>
      <c r="D20" s="19"/>
      <c r="E20" s="20"/>
      <c r="F20" s="20"/>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9"/>
    </row>
    <row r="21" spans="2:43" ht="40.5" customHeight="1">
      <c r="B21" s="15"/>
      <c r="C21" s="6"/>
      <c r="D21" s="19"/>
      <c r="E21" s="20"/>
      <c r="F21" s="20"/>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9"/>
    </row>
    <row r="22" spans="2:43" ht="40.5" customHeight="1">
      <c r="B22" s="15"/>
      <c r="C22" s="6"/>
      <c r="D22" s="19"/>
      <c r="E22" s="20"/>
      <c r="F22" s="20"/>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9"/>
    </row>
    <row r="23" spans="2:43" ht="40.5" customHeight="1">
      <c r="B23" s="15"/>
      <c r="C23" s="6"/>
      <c r="D23" s="19"/>
      <c r="E23" s="20"/>
      <c r="F23" s="20"/>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9"/>
    </row>
    <row r="24" spans="2:43" ht="40.5" customHeight="1">
      <c r="B24" s="15"/>
      <c r="C24" s="6"/>
      <c r="D24" s="19"/>
      <c r="E24" s="20"/>
      <c r="F24" s="20"/>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9"/>
    </row>
    <row r="25" spans="2:43" ht="40.5" customHeight="1">
      <c r="B25" s="15"/>
      <c r="C25" s="6"/>
      <c r="D25" s="19"/>
      <c r="E25" s="20"/>
      <c r="F25" s="20"/>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9"/>
    </row>
    <row r="26" spans="2:43" ht="40.5" customHeight="1">
      <c r="B26" s="15"/>
      <c r="C26" s="6"/>
      <c r="D26" s="19"/>
      <c r="E26" s="20"/>
      <c r="F26" s="20"/>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9"/>
    </row>
    <row r="27" spans="2:43" ht="13.5" thickBot="1">
      <c r="B27" s="2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4"/>
    </row>
    <row r="28" spans="2:43" ht="13.5" thickTop="1"/>
  </sheetData>
  <mergeCells count="49">
    <mergeCell ref="Z11:AP11"/>
    <mergeCell ref="L12:L13"/>
    <mergeCell ref="D8:N8"/>
    <mergeCell ref="C9:N9"/>
    <mergeCell ref="C11:C13"/>
    <mergeCell ref="D11:D13"/>
    <mergeCell ref="E11:E13"/>
    <mergeCell ref="F11:F13"/>
    <mergeCell ref="G11:Y11"/>
    <mergeCell ref="G12:G13"/>
    <mergeCell ref="H12:H13"/>
    <mergeCell ref="I12:I13"/>
    <mergeCell ref="J12:J13"/>
    <mergeCell ref="K12:K13"/>
    <mergeCell ref="X12:Y12"/>
    <mergeCell ref="M12:M13"/>
    <mergeCell ref="N12:N13"/>
    <mergeCell ref="O12:O13"/>
    <mergeCell ref="P12:P13"/>
    <mergeCell ref="Q12:Q13"/>
    <mergeCell ref="R12:R13"/>
    <mergeCell ref="S12:S13"/>
    <mergeCell ref="T12:T13"/>
    <mergeCell ref="U12:U13"/>
    <mergeCell ref="V12:V13"/>
    <mergeCell ref="W12:W13"/>
    <mergeCell ref="AK12:AK13"/>
    <mergeCell ref="Z12:Z13"/>
    <mergeCell ref="AA12:AA13"/>
    <mergeCell ref="AB12:AB13"/>
    <mergeCell ref="AC12:AC13"/>
    <mergeCell ref="AD12:AD13"/>
    <mergeCell ref="AE12:AE13"/>
    <mergeCell ref="AF12:AF13"/>
    <mergeCell ref="AG12:AG13"/>
    <mergeCell ref="AH12:AH13"/>
    <mergeCell ref="AI12:AI13"/>
    <mergeCell ref="AJ12:AJ13"/>
    <mergeCell ref="AL12:AL13"/>
    <mergeCell ref="AM12:AM13"/>
    <mergeCell ref="AN12:AN13"/>
    <mergeCell ref="AO12:AO13"/>
    <mergeCell ref="AP12:AP13"/>
    <mergeCell ref="E2:AM5"/>
    <mergeCell ref="B2:D5"/>
    <mergeCell ref="AN2:AO3"/>
    <mergeCell ref="AN4:AO5"/>
    <mergeCell ref="AP2:AQ3"/>
    <mergeCell ref="AP4:AQ5"/>
  </mergeCells>
  <printOptions horizontalCentered="1" verticalCentered="1"/>
  <pageMargins left="0.19685039370078741" right="0.19685039370078741" top="0.19685039370078741" bottom="0.19685039370078741" header="0.31496062992125984" footer="0.31496062992125984"/>
  <pageSetup scale="72" orientation="landscape" r:id="rId1"/>
  <ignoredErrors>
    <ignoredError sqref="AP2" numberStoredAsText="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M43"/>
  <sheetViews>
    <sheetView showGridLines="0" tabSelected="1" zoomScale="82" zoomScaleNormal="82" workbookViewId="0">
      <selection activeCell="AH8" sqref="AH8:AL8"/>
    </sheetView>
  </sheetViews>
  <sheetFormatPr baseColWidth="10" defaultColWidth="10.7109375" defaultRowHeight="12.75"/>
  <cols>
    <col min="1" max="1" width="1.140625" customWidth="1"/>
    <col min="2" max="2" width="1.42578125" customWidth="1"/>
    <col min="3" max="3" width="15.28515625" customWidth="1"/>
    <col min="4" max="4" width="9.7109375" customWidth="1"/>
    <col min="5" max="5" width="12.7109375" customWidth="1"/>
    <col min="6" max="6" width="6" customWidth="1"/>
    <col min="7" max="7" width="5.5703125" customWidth="1"/>
    <col min="8" max="8" width="7.140625" customWidth="1"/>
    <col min="9" max="9" width="12.140625" customWidth="1"/>
    <col min="10" max="10" width="10.5703125" customWidth="1"/>
    <col min="11" max="11" width="5" customWidth="1"/>
    <col min="12" max="12" width="4.140625" customWidth="1"/>
    <col min="13" max="13" width="9.7109375" customWidth="1"/>
    <col min="14" max="14" width="26.42578125" customWidth="1"/>
    <col min="15" max="15" width="11.42578125" customWidth="1"/>
    <col min="16" max="16" width="10" customWidth="1"/>
    <col min="17" max="17" width="3.7109375" customWidth="1"/>
    <col min="18" max="18" width="3.140625" customWidth="1"/>
    <col min="19" max="19" width="3.5703125" customWidth="1"/>
    <col min="20" max="20" width="3.42578125" customWidth="1"/>
    <col min="21" max="21" width="2.85546875" customWidth="1"/>
    <col min="22" max="22" width="2.7109375" customWidth="1"/>
    <col min="23" max="23" width="6" customWidth="1"/>
    <col min="24" max="24" width="3.28515625" customWidth="1"/>
    <col min="25" max="25" width="3" customWidth="1"/>
    <col min="26" max="26" width="6.5703125" customWidth="1"/>
    <col min="27" max="27" width="7.85546875" customWidth="1"/>
    <col min="28" max="28" width="5" customWidth="1"/>
    <col min="29" max="29" width="9.85546875" customWidth="1"/>
    <col min="30" max="30" width="11.42578125" customWidth="1"/>
    <col min="31" max="31" width="15.42578125" customWidth="1"/>
    <col min="32" max="32" width="11.28515625" customWidth="1"/>
    <col min="33" max="33" width="14.85546875" customWidth="1"/>
    <col min="34" max="34" width="7" customWidth="1"/>
    <col min="35" max="35" width="8.28515625" customWidth="1"/>
    <col min="36" max="36" width="8.7109375" customWidth="1"/>
    <col min="37" max="37" width="7.7109375" customWidth="1"/>
    <col min="38" max="38" width="25" customWidth="1"/>
    <col min="39" max="39" width="1.7109375" customWidth="1"/>
  </cols>
  <sheetData>
    <row r="2" spans="2:39" ht="25.5" customHeight="1">
      <c r="B2" s="249" t="s">
        <v>116</v>
      </c>
      <c r="C2" s="249"/>
      <c r="D2" s="249"/>
      <c r="E2" s="249"/>
      <c r="F2" s="249"/>
      <c r="G2" s="237" t="s">
        <v>89</v>
      </c>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9"/>
      <c r="AH2" s="237" t="s">
        <v>117</v>
      </c>
      <c r="AI2" s="238"/>
      <c r="AJ2" s="239"/>
      <c r="AK2" s="250" t="s">
        <v>198</v>
      </c>
      <c r="AL2" s="251"/>
      <c r="AM2" s="252"/>
    </row>
    <row r="3" spans="2:39" ht="25.5" customHeight="1">
      <c r="B3" s="249"/>
      <c r="C3" s="249"/>
      <c r="D3" s="249"/>
      <c r="E3" s="249"/>
      <c r="F3" s="249"/>
      <c r="G3" s="240"/>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2"/>
      <c r="AH3" s="243"/>
      <c r="AI3" s="244"/>
      <c r="AJ3" s="245"/>
      <c r="AK3" s="253"/>
      <c r="AL3" s="254"/>
      <c r="AM3" s="255"/>
    </row>
    <row r="4" spans="2:39" ht="25.5" customHeight="1">
      <c r="B4" s="249"/>
      <c r="C4" s="249"/>
      <c r="D4" s="249"/>
      <c r="E4" s="249"/>
      <c r="F4" s="249"/>
      <c r="G4" s="240"/>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2"/>
      <c r="AH4" s="237" t="s">
        <v>118</v>
      </c>
      <c r="AI4" s="238"/>
      <c r="AJ4" s="239"/>
      <c r="AK4" s="256">
        <v>44503</v>
      </c>
      <c r="AL4" s="257"/>
      <c r="AM4" s="258"/>
    </row>
    <row r="5" spans="2:39" ht="25.5" customHeight="1">
      <c r="B5" s="249"/>
      <c r="C5" s="249"/>
      <c r="D5" s="249"/>
      <c r="E5" s="249"/>
      <c r="F5" s="249"/>
      <c r="G5" s="243"/>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5"/>
      <c r="AH5" s="243"/>
      <c r="AI5" s="244"/>
      <c r="AJ5" s="245"/>
      <c r="AK5" s="259"/>
      <c r="AL5" s="260"/>
      <c r="AM5" s="261"/>
    </row>
    <row r="6" spans="2:39" ht="16.5" thickBot="1">
      <c r="B6" s="40"/>
      <c r="C6" s="40"/>
      <c r="D6" s="40"/>
      <c r="E6" s="40"/>
      <c r="F6" s="40"/>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63"/>
      <c r="AM6" s="44"/>
    </row>
    <row r="7" spans="2:39" ht="13.5" thickTop="1">
      <c r="B7" s="45"/>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7"/>
    </row>
    <row r="8" spans="2:39" ht="15.75">
      <c r="B8" s="48"/>
      <c r="C8" s="262" t="s">
        <v>90</v>
      </c>
      <c r="D8" s="262"/>
      <c r="E8" s="262"/>
      <c r="F8" s="263" t="s">
        <v>199</v>
      </c>
      <c r="G8" s="263"/>
      <c r="H8" s="263"/>
      <c r="I8" s="263"/>
      <c r="J8" s="263"/>
      <c r="K8" s="263"/>
      <c r="L8" s="263"/>
      <c r="M8" s="263"/>
      <c r="N8" s="263"/>
      <c r="O8" s="263"/>
      <c r="P8" s="263"/>
      <c r="Q8" s="41"/>
      <c r="S8" s="262" t="s">
        <v>91</v>
      </c>
      <c r="T8" s="262"/>
      <c r="U8" s="262"/>
      <c r="V8" s="262"/>
      <c r="W8" s="262"/>
      <c r="X8" s="263" t="s">
        <v>202</v>
      </c>
      <c r="Y8" s="263"/>
      <c r="Z8" s="263"/>
      <c r="AA8" s="263"/>
      <c r="AB8" s="263"/>
      <c r="AC8" s="263"/>
      <c r="AD8" s="39"/>
      <c r="AE8" s="39"/>
      <c r="AF8" s="262" t="s">
        <v>82</v>
      </c>
      <c r="AG8" s="262"/>
      <c r="AH8" s="246">
        <v>2021</v>
      </c>
      <c r="AI8" s="247"/>
      <c r="AJ8" s="247"/>
      <c r="AK8" s="247"/>
      <c r="AL8" s="248"/>
      <c r="AM8" s="49"/>
    </row>
    <row r="9" spans="2:39">
      <c r="B9" s="48"/>
      <c r="C9" s="50" t="s">
        <v>81</v>
      </c>
      <c r="D9" s="264" t="s">
        <v>200</v>
      </c>
      <c r="E9" s="264"/>
      <c r="F9" s="264"/>
      <c r="G9" s="264"/>
      <c r="H9" s="264"/>
      <c r="I9" s="264"/>
      <c r="J9" s="264"/>
      <c r="K9" s="264"/>
      <c r="L9" s="264"/>
      <c r="M9" s="264"/>
      <c r="N9" s="264"/>
      <c r="O9" s="264"/>
      <c r="P9" s="264"/>
      <c r="Q9" s="41"/>
      <c r="S9" s="262" t="s">
        <v>92</v>
      </c>
      <c r="T9" s="262"/>
      <c r="U9" s="262"/>
      <c r="V9" s="262"/>
      <c r="W9" s="265">
        <v>44560</v>
      </c>
      <c r="X9" s="266"/>
      <c r="Y9" s="266"/>
      <c r="Z9" s="266"/>
      <c r="AA9" s="266"/>
      <c r="AB9" s="266"/>
      <c r="AC9" s="266"/>
      <c r="AD9" s="39"/>
      <c r="AE9" s="39"/>
      <c r="AF9" s="39"/>
      <c r="AG9" s="51"/>
      <c r="AH9" s="51"/>
      <c r="AI9" s="51"/>
      <c r="AJ9" s="51"/>
      <c r="AK9" s="51"/>
      <c r="AL9" s="51"/>
      <c r="AM9" s="49"/>
    </row>
    <row r="10" spans="2:39">
      <c r="B10" s="48"/>
      <c r="C10" s="267" t="s">
        <v>142</v>
      </c>
      <c r="D10" s="267"/>
      <c r="E10" s="267"/>
      <c r="F10" s="267"/>
      <c r="G10" s="11" t="s">
        <v>257</v>
      </c>
      <c r="H10" s="148"/>
      <c r="I10" s="148"/>
      <c r="J10" s="148"/>
      <c r="K10" s="148"/>
      <c r="L10" s="148"/>
      <c r="M10" s="148"/>
      <c r="N10" s="148"/>
      <c r="O10" s="148"/>
      <c r="P10" s="149"/>
      <c r="Q10" s="41"/>
      <c r="S10" s="262" t="s">
        <v>83</v>
      </c>
      <c r="T10" s="262"/>
      <c r="U10" s="262"/>
      <c r="V10" s="262"/>
      <c r="W10" s="268" t="s">
        <v>201</v>
      </c>
      <c r="X10" s="268"/>
      <c r="Y10" s="268"/>
      <c r="Z10" s="268"/>
      <c r="AA10" s="268"/>
      <c r="AB10" s="268"/>
      <c r="AC10" s="268"/>
      <c r="AD10" s="268"/>
      <c r="AE10" s="268"/>
      <c r="AF10" s="268"/>
      <c r="AG10" s="51"/>
      <c r="AH10" s="51"/>
      <c r="AI10" s="51"/>
      <c r="AJ10" s="51"/>
      <c r="AK10" s="51"/>
      <c r="AL10" s="51"/>
      <c r="AM10" s="49"/>
    </row>
    <row r="11" spans="2:39">
      <c r="B11" s="48"/>
      <c r="N11" s="41"/>
      <c r="O11" s="41"/>
      <c r="P11" s="41"/>
      <c r="Q11" s="41"/>
      <c r="R11" s="41"/>
      <c r="T11" s="41"/>
      <c r="U11" s="41"/>
      <c r="W11" s="41"/>
      <c r="X11" s="69"/>
      <c r="Y11" s="41"/>
      <c r="Z11" s="41"/>
      <c r="AA11" s="52"/>
      <c r="AB11" s="41"/>
      <c r="AC11" s="41"/>
      <c r="AD11" s="53"/>
      <c r="AE11" s="51"/>
      <c r="AF11" s="51"/>
      <c r="AG11" s="51"/>
      <c r="AH11" s="51"/>
      <c r="AI11" s="51"/>
      <c r="AJ11" s="51"/>
      <c r="AK11" s="51"/>
      <c r="AL11" s="51"/>
      <c r="AM11" s="49"/>
    </row>
    <row r="12" spans="2:39" ht="34.5" customHeight="1">
      <c r="B12" s="48"/>
      <c r="C12" s="276" t="s">
        <v>93</v>
      </c>
      <c r="D12" s="276" t="s">
        <v>94</v>
      </c>
      <c r="E12" s="279" t="s">
        <v>84</v>
      </c>
      <c r="F12" s="280"/>
      <c r="G12" s="280"/>
      <c r="H12" s="276" t="s">
        <v>95</v>
      </c>
      <c r="I12" s="282" t="s">
        <v>96</v>
      </c>
      <c r="J12" s="283"/>
      <c r="K12" s="283"/>
      <c r="L12" s="283"/>
      <c r="M12" s="283"/>
      <c r="N12" s="276" t="s">
        <v>113</v>
      </c>
      <c r="O12" s="276" t="s">
        <v>114</v>
      </c>
      <c r="P12" s="271" t="s">
        <v>115</v>
      </c>
      <c r="Q12" s="296" t="s">
        <v>110</v>
      </c>
      <c r="R12" s="297"/>
      <c r="S12" s="297"/>
      <c r="T12" s="297"/>
      <c r="U12" s="297"/>
      <c r="V12" s="297"/>
      <c r="W12" s="297"/>
      <c r="X12" s="297"/>
      <c r="Y12" s="297"/>
      <c r="Z12" s="297"/>
      <c r="AA12" s="298"/>
      <c r="AB12" s="299" t="s">
        <v>111</v>
      </c>
      <c r="AC12" s="300"/>
      <c r="AD12" s="300"/>
      <c r="AE12" s="300"/>
      <c r="AF12" s="300"/>
      <c r="AG12" s="300"/>
      <c r="AH12" s="300"/>
      <c r="AI12" s="300"/>
      <c r="AJ12" s="300"/>
      <c r="AK12" s="300"/>
      <c r="AL12" s="288" t="s">
        <v>112</v>
      </c>
      <c r="AM12" s="49"/>
    </row>
    <row r="13" spans="2:39" ht="38.25" customHeight="1">
      <c r="B13" s="48"/>
      <c r="C13" s="277"/>
      <c r="D13" s="277"/>
      <c r="E13" s="272" t="s">
        <v>85</v>
      </c>
      <c r="F13" s="272" t="s">
        <v>86</v>
      </c>
      <c r="G13" s="272" t="s">
        <v>87</v>
      </c>
      <c r="H13" s="281"/>
      <c r="I13" s="274" t="s">
        <v>120</v>
      </c>
      <c r="J13" s="274" t="s">
        <v>119</v>
      </c>
      <c r="K13" s="272" t="s">
        <v>86</v>
      </c>
      <c r="L13" s="272" t="s">
        <v>87</v>
      </c>
      <c r="M13" s="276" t="s">
        <v>97</v>
      </c>
      <c r="N13" s="281"/>
      <c r="O13" s="286"/>
      <c r="P13" s="271"/>
      <c r="Q13" s="287" t="s">
        <v>78</v>
      </c>
      <c r="R13" s="287" t="s">
        <v>79</v>
      </c>
      <c r="S13" s="287" t="s">
        <v>1</v>
      </c>
      <c r="T13" s="287" t="s">
        <v>3</v>
      </c>
      <c r="U13" s="287" t="s">
        <v>6</v>
      </c>
      <c r="V13" s="287" t="s">
        <v>4</v>
      </c>
      <c r="W13" s="291" t="s">
        <v>80</v>
      </c>
      <c r="X13" s="287" t="s">
        <v>24</v>
      </c>
      <c r="Y13" s="292" t="s">
        <v>25</v>
      </c>
      <c r="Z13" s="293"/>
      <c r="AA13" s="294" t="s">
        <v>88</v>
      </c>
      <c r="AB13" s="269" t="s">
        <v>98</v>
      </c>
      <c r="AC13" s="269" t="s">
        <v>99</v>
      </c>
      <c r="AD13" s="269" t="s">
        <v>100</v>
      </c>
      <c r="AE13" s="269" t="s">
        <v>101</v>
      </c>
      <c r="AF13" s="269" t="s">
        <v>102</v>
      </c>
      <c r="AG13" s="269" t="s">
        <v>103</v>
      </c>
      <c r="AH13" s="269" t="s">
        <v>104</v>
      </c>
      <c r="AI13" s="269" t="s">
        <v>105</v>
      </c>
      <c r="AJ13" s="269" t="s">
        <v>106</v>
      </c>
      <c r="AK13" s="269" t="s">
        <v>107</v>
      </c>
      <c r="AL13" s="289"/>
      <c r="AM13" s="49"/>
    </row>
    <row r="14" spans="2:39" ht="73.5" customHeight="1">
      <c r="B14" s="48"/>
      <c r="C14" s="278"/>
      <c r="D14" s="278"/>
      <c r="E14" s="273"/>
      <c r="F14" s="273"/>
      <c r="G14" s="273"/>
      <c r="H14" s="278"/>
      <c r="I14" s="275"/>
      <c r="J14" s="275"/>
      <c r="K14" s="273"/>
      <c r="L14" s="285"/>
      <c r="M14" s="284"/>
      <c r="N14" s="284"/>
      <c r="O14" s="278"/>
      <c r="P14" s="271"/>
      <c r="Q14" s="287"/>
      <c r="R14" s="287"/>
      <c r="S14" s="287"/>
      <c r="T14" s="287"/>
      <c r="U14" s="287"/>
      <c r="V14" s="287"/>
      <c r="W14" s="287"/>
      <c r="X14" s="287"/>
      <c r="Y14" s="54" t="s">
        <v>30</v>
      </c>
      <c r="Z14" s="54" t="s">
        <v>5</v>
      </c>
      <c r="AA14" s="295" t="s">
        <v>5</v>
      </c>
      <c r="AB14" s="270"/>
      <c r="AC14" s="270"/>
      <c r="AD14" s="270"/>
      <c r="AE14" s="270"/>
      <c r="AF14" s="270"/>
      <c r="AG14" s="270"/>
      <c r="AH14" s="270"/>
      <c r="AI14" s="270"/>
      <c r="AJ14" s="270"/>
      <c r="AK14" s="270"/>
      <c r="AL14" s="290"/>
      <c r="AM14" s="49"/>
    </row>
    <row r="15" spans="2:39" ht="182.25" customHeight="1">
      <c r="B15" s="48"/>
      <c r="C15" s="104" t="s">
        <v>203</v>
      </c>
      <c r="D15" s="105" t="s">
        <v>126</v>
      </c>
      <c r="E15" s="106" t="s">
        <v>204</v>
      </c>
      <c r="F15" s="108">
        <v>21108</v>
      </c>
      <c r="G15" s="107">
        <v>30452</v>
      </c>
      <c r="H15" s="135">
        <v>1</v>
      </c>
      <c r="I15" s="83"/>
      <c r="J15" s="84"/>
      <c r="K15" s="84"/>
      <c r="L15" s="84"/>
      <c r="M15" s="84"/>
      <c r="N15" s="134" t="s">
        <v>352</v>
      </c>
      <c r="O15" s="73"/>
      <c r="P15" s="73"/>
      <c r="Q15" s="76"/>
      <c r="R15" s="82"/>
      <c r="S15" s="76"/>
      <c r="T15" s="76"/>
      <c r="U15" s="76"/>
      <c r="V15" s="76"/>
      <c r="W15" s="76"/>
      <c r="X15" s="65"/>
      <c r="Y15" s="76"/>
      <c r="Z15" s="76"/>
      <c r="AA15" s="167">
        <f>AA16+AA19+AA21+AA23+AA25+AA35+AA38</f>
        <v>19016866181</v>
      </c>
      <c r="AB15" s="78"/>
      <c r="AC15" s="74"/>
      <c r="AD15" s="74"/>
      <c r="AE15" s="74"/>
      <c r="AF15" s="74"/>
      <c r="AG15" s="74"/>
      <c r="AH15" s="74"/>
      <c r="AI15" s="74"/>
      <c r="AJ15" s="74"/>
      <c r="AK15" s="74"/>
      <c r="AL15" s="71" t="s">
        <v>128</v>
      </c>
      <c r="AM15" s="49"/>
    </row>
    <row r="16" spans="2:39" ht="159" customHeight="1">
      <c r="B16" s="48"/>
      <c r="C16" s="109" t="s">
        <v>205</v>
      </c>
      <c r="D16" s="105" t="s">
        <v>108</v>
      </c>
      <c r="E16" s="109" t="s">
        <v>206</v>
      </c>
      <c r="F16" s="110">
        <v>0</v>
      </c>
      <c r="G16" s="111">
        <v>1</v>
      </c>
      <c r="H16" s="115">
        <v>1</v>
      </c>
      <c r="I16" s="109" t="s">
        <v>208</v>
      </c>
      <c r="J16" s="109" t="s">
        <v>209</v>
      </c>
      <c r="K16" s="109">
        <v>0</v>
      </c>
      <c r="L16" s="109">
        <v>1</v>
      </c>
      <c r="M16" s="115">
        <v>1</v>
      </c>
      <c r="N16" s="109" t="s">
        <v>210</v>
      </c>
      <c r="O16" s="109" t="s">
        <v>207</v>
      </c>
      <c r="P16" s="109" t="s">
        <v>211</v>
      </c>
      <c r="Q16" s="79"/>
      <c r="R16" s="79"/>
      <c r="S16" s="79"/>
      <c r="T16" s="79"/>
      <c r="U16" s="79"/>
      <c r="V16" s="79"/>
      <c r="W16" s="79"/>
      <c r="X16" s="80"/>
      <c r="Y16" s="79"/>
      <c r="Z16" s="79"/>
      <c r="AA16" s="130">
        <f>AA17+AA18</f>
        <v>756916666</v>
      </c>
      <c r="AB16" s="79"/>
      <c r="AC16" s="74"/>
      <c r="AD16" s="74"/>
      <c r="AE16" s="74"/>
      <c r="AF16" s="74"/>
      <c r="AG16" s="74"/>
      <c r="AH16" s="74"/>
      <c r="AI16" s="74"/>
      <c r="AJ16" s="74"/>
      <c r="AK16" s="74"/>
      <c r="AL16" s="71"/>
      <c r="AM16" s="49"/>
    </row>
    <row r="17" spans="2:39" ht="409.5">
      <c r="B17" s="48"/>
      <c r="C17" s="67"/>
      <c r="D17" s="67"/>
      <c r="E17" s="67"/>
      <c r="F17" s="67"/>
      <c r="G17" s="72"/>
      <c r="H17" s="67"/>
      <c r="I17" s="67"/>
      <c r="J17" s="57"/>
      <c r="K17" s="57"/>
      <c r="L17" s="57"/>
      <c r="M17" s="57"/>
      <c r="N17" s="67"/>
      <c r="O17" s="58"/>
      <c r="P17" s="55"/>
      <c r="Q17" s="64"/>
      <c r="R17" s="64"/>
      <c r="S17" s="64"/>
      <c r="T17" s="64"/>
      <c r="U17" s="64"/>
      <c r="V17" s="64"/>
      <c r="W17" s="64"/>
      <c r="X17" s="81"/>
      <c r="Y17" s="64"/>
      <c r="Z17" s="64"/>
      <c r="AA17" s="128">
        <v>650000000</v>
      </c>
      <c r="AB17" s="117" t="s">
        <v>212</v>
      </c>
      <c r="AC17" s="118" t="s">
        <v>213</v>
      </c>
      <c r="AD17" s="118" t="s">
        <v>214</v>
      </c>
      <c r="AE17" s="119">
        <v>160500000</v>
      </c>
      <c r="AF17" s="118" t="s">
        <v>215</v>
      </c>
      <c r="AG17" s="120" t="s">
        <v>216</v>
      </c>
      <c r="AH17" s="121" t="s">
        <v>217</v>
      </c>
      <c r="AI17" s="121" t="s">
        <v>218</v>
      </c>
      <c r="AJ17" s="122">
        <v>1</v>
      </c>
      <c r="AK17" s="123">
        <v>10</v>
      </c>
      <c r="AL17" s="120"/>
      <c r="AM17" s="49"/>
    </row>
    <row r="18" spans="2:39" ht="344.25">
      <c r="B18" s="48"/>
      <c r="C18" s="67"/>
      <c r="D18" s="67"/>
      <c r="E18" s="67"/>
      <c r="F18" s="67"/>
      <c r="G18" s="72"/>
      <c r="H18" s="67"/>
      <c r="I18" s="67"/>
      <c r="J18" s="56"/>
      <c r="K18" s="56"/>
      <c r="L18" s="56"/>
      <c r="M18" s="56"/>
      <c r="N18" s="67"/>
      <c r="O18" s="58"/>
      <c r="P18" s="42"/>
      <c r="Q18" s="64"/>
      <c r="R18" s="64"/>
      <c r="S18" s="64"/>
      <c r="T18" s="64"/>
      <c r="U18" s="64"/>
      <c r="V18" s="64"/>
      <c r="W18" s="64"/>
      <c r="X18" s="81"/>
      <c r="Y18" s="64"/>
      <c r="Z18" s="64"/>
      <c r="AA18" s="128">
        <f>97000000+9916666</f>
        <v>106916666</v>
      </c>
      <c r="AB18" s="125" t="s">
        <v>212</v>
      </c>
      <c r="AC18" s="118" t="s">
        <v>219</v>
      </c>
      <c r="AD18" s="118" t="s">
        <v>220</v>
      </c>
      <c r="AE18" s="119">
        <v>100000000</v>
      </c>
      <c r="AF18" s="118" t="s">
        <v>221</v>
      </c>
      <c r="AG18" s="120" t="s">
        <v>222</v>
      </c>
      <c r="AH18" s="121" t="s">
        <v>223</v>
      </c>
      <c r="AI18" s="121" t="s">
        <v>224</v>
      </c>
      <c r="AJ18" s="126">
        <v>1</v>
      </c>
      <c r="AK18" s="126">
        <v>1</v>
      </c>
      <c r="AL18" s="127"/>
      <c r="AM18" s="49"/>
    </row>
    <row r="19" spans="2:39" ht="129.75" customHeight="1">
      <c r="B19" s="48"/>
      <c r="C19" s="132" t="s">
        <v>225</v>
      </c>
      <c r="D19" s="133" t="s">
        <v>109</v>
      </c>
      <c r="E19" s="109" t="s">
        <v>226</v>
      </c>
      <c r="F19" s="134">
        <v>2</v>
      </c>
      <c r="G19" s="134">
        <v>3</v>
      </c>
      <c r="H19" s="114">
        <v>1</v>
      </c>
      <c r="I19" s="112" t="s">
        <v>227</v>
      </c>
      <c r="J19" s="68" t="s">
        <v>209</v>
      </c>
      <c r="K19" s="68">
        <v>2</v>
      </c>
      <c r="L19" s="66">
        <v>3</v>
      </c>
      <c r="M19" s="114">
        <v>1</v>
      </c>
      <c r="N19" s="113" t="s">
        <v>234</v>
      </c>
      <c r="O19" s="109" t="s">
        <v>207</v>
      </c>
      <c r="P19" s="109" t="s">
        <v>211</v>
      </c>
      <c r="Q19" s="79"/>
      <c r="R19" s="79"/>
      <c r="S19" s="79"/>
      <c r="T19" s="79"/>
      <c r="U19" s="79"/>
      <c r="V19" s="79"/>
      <c r="W19" s="79"/>
      <c r="X19" s="80"/>
      <c r="Y19" s="79"/>
      <c r="Z19" s="79"/>
      <c r="AA19" s="130">
        <f>AA20</f>
        <v>525347835</v>
      </c>
      <c r="AB19" s="79"/>
      <c r="AC19" s="74"/>
      <c r="AD19" s="74"/>
      <c r="AE19" s="74"/>
      <c r="AF19" s="74"/>
      <c r="AG19" s="74"/>
      <c r="AH19" s="74"/>
      <c r="AI19" s="74"/>
      <c r="AJ19" s="74"/>
      <c r="AK19" s="74"/>
      <c r="AL19" s="103"/>
      <c r="AM19" s="49"/>
    </row>
    <row r="20" spans="2:39" ht="191.25">
      <c r="B20" s="48"/>
      <c r="C20" s="67"/>
      <c r="D20" s="67"/>
      <c r="E20" s="67"/>
      <c r="F20" s="67"/>
      <c r="G20" s="72"/>
      <c r="H20" s="67"/>
      <c r="I20" s="67"/>
      <c r="J20" s="57"/>
      <c r="K20" s="57"/>
      <c r="L20" s="57"/>
      <c r="M20" s="57"/>
      <c r="N20" s="58"/>
      <c r="O20" s="58"/>
      <c r="P20" s="55"/>
      <c r="Q20" s="64"/>
      <c r="R20" s="64"/>
      <c r="S20" s="64"/>
      <c r="T20" s="64"/>
      <c r="U20" s="64"/>
      <c r="V20" s="64"/>
      <c r="W20" s="64"/>
      <c r="X20" s="81"/>
      <c r="Y20" s="64"/>
      <c r="Z20" s="64"/>
      <c r="AA20" s="124">
        <v>525347835</v>
      </c>
      <c r="AB20" s="136" t="s">
        <v>212</v>
      </c>
      <c r="AC20" s="137" t="s">
        <v>228</v>
      </c>
      <c r="AD20" s="137" t="s">
        <v>229</v>
      </c>
      <c r="AE20" s="138">
        <v>100000000</v>
      </c>
      <c r="AF20" s="137" t="s">
        <v>230</v>
      </c>
      <c r="AG20" s="137" t="s">
        <v>231</v>
      </c>
      <c r="AH20" s="137" t="s">
        <v>232</v>
      </c>
      <c r="AI20" s="137" t="s">
        <v>233</v>
      </c>
      <c r="AJ20" s="139">
        <v>1</v>
      </c>
      <c r="AK20" s="139">
        <v>1</v>
      </c>
      <c r="AL20" s="103"/>
      <c r="AM20" s="49"/>
    </row>
    <row r="21" spans="2:39" ht="175.5" customHeight="1">
      <c r="B21" s="48"/>
      <c r="C21" s="132" t="s">
        <v>235</v>
      </c>
      <c r="D21" s="105" t="s">
        <v>236</v>
      </c>
      <c r="E21" s="109" t="s">
        <v>237</v>
      </c>
      <c r="F21" s="140">
        <v>0</v>
      </c>
      <c r="G21" s="141">
        <v>1</v>
      </c>
      <c r="H21" s="114">
        <v>1</v>
      </c>
      <c r="I21" s="112" t="s">
        <v>238</v>
      </c>
      <c r="J21" s="68" t="s">
        <v>209</v>
      </c>
      <c r="K21" s="68">
        <v>0</v>
      </c>
      <c r="L21" s="66">
        <v>1</v>
      </c>
      <c r="M21" s="114">
        <v>1</v>
      </c>
      <c r="N21" s="142" t="s">
        <v>239</v>
      </c>
      <c r="O21" s="109" t="s">
        <v>207</v>
      </c>
      <c r="P21" s="109" t="s">
        <v>211</v>
      </c>
      <c r="Q21" s="79"/>
      <c r="R21" s="79"/>
      <c r="S21" s="79"/>
      <c r="T21" s="79"/>
      <c r="U21" s="79"/>
      <c r="V21" s="79"/>
      <c r="W21" s="79"/>
      <c r="X21" s="80"/>
      <c r="Y21" s="79"/>
      <c r="Z21" s="79"/>
      <c r="AA21" s="131">
        <f>AA22</f>
        <v>2030698548</v>
      </c>
      <c r="AB21" s="79"/>
      <c r="AC21" s="74"/>
      <c r="AD21" s="74"/>
      <c r="AE21" s="74"/>
      <c r="AF21" s="74"/>
      <c r="AG21" s="74"/>
      <c r="AH21" s="74"/>
      <c r="AI21" s="74"/>
      <c r="AJ21" s="74"/>
      <c r="AK21" s="74"/>
      <c r="AL21" s="103"/>
      <c r="AM21" s="49"/>
    </row>
    <row r="22" spans="2:39" ht="178.5">
      <c r="B22" s="48"/>
      <c r="C22" s="67"/>
      <c r="D22" s="67"/>
      <c r="E22" s="67"/>
      <c r="F22" s="67"/>
      <c r="G22" s="72"/>
      <c r="H22" s="67"/>
      <c r="I22" s="67"/>
      <c r="J22" s="57"/>
      <c r="K22" s="57"/>
      <c r="L22" s="57"/>
      <c r="M22" s="57"/>
      <c r="N22" s="58"/>
      <c r="O22" s="58"/>
      <c r="P22" s="55"/>
      <c r="Q22" s="64"/>
      <c r="R22" s="64"/>
      <c r="S22" s="64"/>
      <c r="T22" s="64"/>
      <c r="U22" s="64"/>
      <c r="V22" s="64"/>
      <c r="W22" s="64"/>
      <c r="X22" s="81"/>
      <c r="Y22" s="64"/>
      <c r="Z22" s="64"/>
      <c r="AA22" s="124">
        <f>80000000+1331797856+233174692+385726000</f>
        <v>2030698548</v>
      </c>
      <c r="AB22" s="136" t="s">
        <v>212</v>
      </c>
      <c r="AC22" s="137" t="s">
        <v>240</v>
      </c>
      <c r="AD22" s="137" t="s">
        <v>241</v>
      </c>
      <c r="AE22" s="138">
        <v>1575890792</v>
      </c>
      <c r="AF22" s="137" t="s">
        <v>242</v>
      </c>
      <c r="AG22" s="137" t="s">
        <v>243</v>
      </c>
      <c r="AH22" s="137" t="s">
        <v>244</v>
      </c>
      <c r="AI22" s="137" t="s">
        <v>245</v>
      </c>
      <c r="AJ22" s="143">
        <v>1</v>
      </c>
      <c r="AK22" s="144">
        <v>1</v>
      </c>
      <c r="AL22" s="103"/>
      <c r="AM22" s="49"/>
    </row>
    <row r="23" spans="2:39" ht="142.5" customHeight="1">
      <c r="B23" s="48"/>
      <c r="C23" s="132" t="s">
        <v>246</v>
      </c>
      <c r="D23" s="105" t="s">
        <v>247</v>
      </c>
      <c r="E23" s="109" t="s">
        <v>248</v>
      </c>
      <c r="F23" s="145">
        <v>0</v>
      </c>
      <c r="G23" s="66">
        <v>1</v>
      </c>
      <c r="H23" s="114">
        <v>1</v>
      </c>
      <c r="I23" s="112" t="s">
        <v>249</v>
      </c>
      <c r="J23" s="68" t="s">
        <v>209</v>
      </c>
      <c r="K23" s="68">
        <v>0</v>
      </c>
      <c r="L23" s="66">
        <v>1</v>
      </c>
      <c r="M23" s="114">
        <v>1</v>
      </c>
      <c r="N23" s="113" t="s">
        <v>250</v>
      </c>
      <c r="O23" s="109" t="s">
        <v>207</v>
      </c>
      <c r="P23" s="109" t="s">
        <v>211</v>
      </c>
      <c r="Q23" s="79"/>
      <c r="R23" s="79"/>
      <c r="S23" s="79"/>
      <c r="T23" s="79"/>
      <c r="U23" s="79"/>
      <c r="V23" s="79"/>
      <c r="W23" s="79"/>
      <c r="X23" s="80"/>
      <c r="Y23" s="79"/>
      <c r="Z23" s="79"/>
      <c r="AA23" s="130">
        <f>AA24</f>
        <v>1024994600</v>
      </c>
      <c r="AB23" s="79"/>
      <c r="AC23" s="74"/>
      <c r="AD23" s="74"/>
      <c r="AE23" s="74"/>
      <c r="AF23" s="74"/>
      <c r="AG23" s="74"/>
      <c r="AH23" s="74"/>
      <c r="AI23" s="74"/>
      <c r="AJ23" s="74"/>
      <c r="AK23" s="74"/>
      <c r="AL23" s="103" t="s">
        <v>128</v>
      </c>
      <c r="AM23" s="49"/>
    </row>
    <row r="24" spans="2:39" ht="300">
      <c r="B24" s="48"/>
      <c r="C24" s="67"/>
      <c r="D24" s="67"/>
      <c r="E24" s="67"/>
      <c r="F24" s="67"/>
      <c r="G24" s="72"/>
      <c r="H24" s="67"/>
      <c r="I24" s="67"/>
      <c r="J24" s="57"/>
      <c r="K24" s="57"/>
      <c r="L24" s="57"/>
      <c r="M24" s="57"/>
      <c r="N24" s="58"/>
      <c r="O24" s="58"/>
      <c r="P24" s="55"/>
      <c r="Q24" s="64"/>
      <c r="R24" s="64"/>
      <c r="S24" s="64"/>
      <c r="T24" s="64"/>
      <c r="U24" s="64"/>
      <c r="V24" s="64"/>
      <c r="W24" s="64"/>
      <c r="X24" s="81"/>
      <c r="Y24" s="64"/>
      <c r="Z24" s="64"/>
      <c r="AA24" s="124">
        <v>1024994600</v>
      </c>
      <c r="AB24" s="136" t="s">
        <v>212</v>
      </c>
      <c r="AC24" s="137" t="s">
        <v>251</v>
      </c>
      <c r="AD24" s="137" t="s">
        <v>252</v>
      </c>
      <c r="AE24" s="138">
        <v>400000000</v>
      </c>
      <c r="AF24" s="137" t="s">
        <v>253</v>
      </c>
      <c r="AG24" s="146" t="s">
        <v>254</v>
      </c>
      <c r="AH24" s="137" t="s">
        <v>255</v>
      </c>
      <c r="AI24" s="137" t="s">
        <v>256</v>
      </c>
      <c r="AJ24" s="147">
        <v>1</v>
      </c>
      <c r="AK24" s="147">
        <v>1</v>
      </c>
      <c r="AL24" s="118"/>
      <c r="AM24" s="49"/>
    </row>
    <row r="25" spans="2:39" ht="147.75" customHeight="1">
      <c r="B25" s="48"/>
      <c r="C25" s="132" t="s">
        <v>258</v>
      </c>
      <c r="D25" s="105" t="s">
        <v>259</v>
      </c>
      <c r="E25" s="150" t="s">
        <v>260</v>
      </c>
      <c r="F25" s="145">
        <v>0</v>
      </c>
      <c r="G25" s="151">
        <v>60</v>
      </c>
      <c r="H25" s="114">
        <v>0.98</v>
      </c>
      <c r="I25" s="112" t="s">
        <v>261</v>
      </c>
      <c r="J25" s="68" t="s">
        <v>209</v>
      </c>
      <c r="K25" s="68">
        <v>0</v>
      </c>
      <c r="L25" s="66">
        <v>85</v>
      </c>
      <c r="M25" s="114">
        <v>1.37</v>
      </c>
      <c r="N25" s="113" t="s">
        <v>262</v>
      </c>
      <c r="O25" s="112" t="s">
        <v>263</v>
      </c>
      <c r="P25" s="112" t="s">
        <v>264</v>
      </c>
      <c r="Q25" s="79"/>
      <c r="R25" s="79"/>
      <c r="S25" s="79"/>
      <c r="T25" s="79"/>
      <c r="U25" s="79"/>
      <c r="V25" s="79"/>
      <c r="W25" s="79"/>
      <c r="X25" s="80"/>
      <c r="Y25" s="79"/>
      <c r="Z25" s="79"/>
      <c r="AA25" s="130">
        <f>SUM(AA26:AA34)</f>
        <v>8958356240</v>
      </c>
      <c r="AB25" s="79"/>
      <c r="AC25" s="74"/>
      <c r="AD25" s="74"/>
      <c r="AE25" s="74"/>
      <c r="AF25" s="74"/>
      <c r="AG25" s="74"/>
      <c r="AH25" s="74"/>
      <c r="AI25" s="74"/>
      <c r="AJ25" s="74"/>
      <c r="AK25" s="74"/>
      <c r="AL25" s="103"/>
      <c r="AM25" s="49"/>
    </row>
    <row r="26" spans="2:39" ht="229.5">
      <c r="B26" s="48"/>
      <c r="C26" s="67"/>
      <c r="D26" s="67"/>
      <c r="E26" s="67"/>
      <c r="F26" s="67"/>
      <c r="G26" s="72"/>
      <c r="H26" s="67"/>
      <c r="I26" s="67"/>
      <c r="J26" s="57"/>
      <c r="K26" s="57"/>
      <c r="L26" s="57"/>
      <c r="M26" s="57"/>
      <c r="N26" s="58"/>
      <c r="O26" s="58"/>
      <c r="P26" s="55"/>
      <c r="Q26" s="64"/>
      <c r="R26" s="64"/>
      <c r="S26" s="64"/>
      <c r="T26" s="64"/>
      <c r="U26" s="64"/>
      <c r="V26" s="64"/>
      <c r="W26" s="64"/>
      <c r="X26" s="81"/>
      <c r="Y26" s="64"/>
      <c r="Z26" s="64"/>
      <c r="AA26" s="116">
        <v>2753007731</v>
      </c>
      <c r="AB26" s="125" t="s">
        <v>212</v>
      </c>
      <c r="AC26" s="137" t="s">
        <v>265</v>
      </c>
      <c r="AD26" s="137" t="s">
        <v>266</v>
      </c>
      <c r="AE26" s="138">
        <v>1494219403</v>
      </c>
      <c r="AF26" s="137" t="s">
        <v>267</v>
      </c>
      <c r="AG26" s="137" t="s">
        <v>268</v>
      </c>
      <c r="AH26" s="137" t="s">
        <v>269</v>
      </c>
      <c r="AI26" s="137" t="s">
        <v>270</v>
      </c>
      <c r="AJ26" s="139">
        <v>1</v>
      </c>
      <c r="AK26" s="139">
        <v>1</v>
      </c>
      <c r="AL26" s="137" t="s">
        <v>271</v>
      </c>
      <c r="AM26" s="49"/>
    </row>
    <row r="27" spans="2:39" ht="409.5">
      <c r="B27" s="48"/>
      <c r="C27" s="67"/>
      <c r="D27" s="67"/>
      <c r="E27" s="67"/>
      <c r="F27" s="67"/>
      <c r="G27" s="72"/>
      <c r="H27" s="67"/>
      <c r="I27" s="67"/>
      <c r="J27" s="57"/>
      <c r="K27" s="57"/>
      <c r="L27" s="57"/>
      <c r="M27" s="57"/>
      <c r="N27" s="58"/>
      <c r="O27" s="58"/>
      <c r="P27" s="55"/>
      <c r="Q27" s="64"/>
      <c r="R27" s="64"/>
      <c r="S27" s="64"/>
      <c r="T27" s="64"/>
      <c r="U27" s="64"/>
      <c r="V27" s="64"/>
      <c r="W27" s="64"/>
      <c r="X27" s="81"/>
      <c r="Y27" s="64"/>
      <c r="Z27" s="64"/>
      <c r="AA27" s="116">
        <v>1059425857</v>
      </c>
      <c r="AB27" s="153" t="s">
        <v>212</v>
      </c>
      <c r="AC27" s="118" t="s">
        <v>272</v>
      </c>
      <c r="AD27" s="118" t="s">
        <v>273</v>
      </c>
      <c r="AE27" s="154">
        <v>1484000000</v>
      </c>
      <c r="AF27" s="118" t="s">
        <v>274</v>
      </c>
      <c r="AG27" s="118" t="s">
        <v>311</v>
      </c>
      <c r="AH27" s="118" t="s">
        <v>275</v>
      </c>
      <c r="AI27" s="118" t="s">
        <v>276</v>
      </c>
      <c r="AJ27" s="155">
        <v>1</v>
      </c>
      <c r="AK27" s="155">
        <v>1</v>
      </c>
      <c r="AL27" s="118" t="s">
        <v>277</v>
      </c>
      <c r="AM27" s="49"/>
    </row>
    <row r="28" spans="2:39" ht="382.5">
      <c r="B28" s="48"/>
      <c r="C28" s="67"/>
      <c r="D28" s="67"/>
      <c r="E28" s="67"/>
      <c r="F28" s="67"/>
      <c r="G28" s="72"/>
      <c r="H28" s="67"/>
      <c r="I28" s="67"/>
      <c r="J28" s="57"/>
      <c r="K28" s="57"/>
      <c r="L28" s="57"/>
      <c r="M28" s="57"/>
      <c r="N28" s="58"/>
      <c r="O28" s="58"/>
      <c r="P28" s="55"/>
      <c r="Q28" s="64"/>
      <c r="R28" s="64"/>
      <c r="S28" s="64"/>
      <c r="T28" s="64"/>
      <c r="U28" s="64"/>
      <c r="V28" s="64"/>
      <c r="W28" s="64"/>
      <c r="X28" s="81"/>
      <c r="Y28" s="64"/>
      <c r="Z28" s="64"/>
      <c r="AA28" s="116">
        <v>353141952</v>
      </c>
      <c r="AB28" s="153" t="s">
        <v>212</v>
      </c>
      <c r="AC28" s="118" t="s">
        <v>278</v>
      </c>
      <c r="AD28" s="118" t="s">
        <v>279</v>
      </c>
      <c r="AE28" s="154">
        <v>212000000</v>
      </c>
      <c r="AF28" s="118" t="s">
        <v>280</v>
      </c>
      <c r="AG28" s="118" t="s">
        <v>312</v>
      </c>
      <c r="AH28" s="118" t="s">
        <v>275</v>
      </c>
      <c r="AI28" s="118" t="s">
        <v>276</v>
      </c>
      <c r="AJ28" s="155">
        <v>1</v>
      </c>
      <c r="AK28" s="155">
        <v>1</v>
      </c>
      <c r="AL28" s="118" t="s">
        <v>277</v>
      </c>
      <c r="AM28" s="49"/>
    </row>
    <row r="29" spans="2:39" ht="267.75">
      <c r="B29" s="48"/>
      <c r="C29" s="67"/>
      <c r="D29" s="67"/>
      <c r="E29" s="67"/>
      <c r="F29" s="67"/>
      <c r="G29" s="72"/>
      <c r="H29" s="67"/>
      <c r="I29" s="67"/>
      <c r="J29" s="57"/>
      <c r="K29" s="57"/>
      <c r="L29" s="57"/>
      <c r="M29" s="57"/>
      <c r="N29" s="58"/>
      <c r="O29" s="58"/>
      <c r="P29" s="55"/>
      <c r="Q29" s="64"/>
      <c r="R29" s="64"/>
      <c r="S29" s="64"/>
      <c r="T29" s="64"/>
      <c r="U29" s="64"/>
      <c r="V29" s="64"/>
      <c r="W29" s="64"/>
      <c r="X29" s="81"/>
      <c r="Y29" s="64"/>
      <c r="Z29" s="64"/>
      <c r="AA29" s="116">
        <v>1100000000</v>
      </c>
      <c r="AB29" s="153" t="s">
        <v>212</v>
      </c>
      <c r="AC29" s="137" t="s">
        <v>281</v>
      </c>
      <c r="AD29" s="137" t="s">
        <v>282</v>
      </c>
      <c r="AE29" s="138">
        <v>1060000000</v>
      </c>
      <c r="AF29" s="137" t="s">
        <v>283</v>
      </c>
      <c r="AG29" s="137" t="s">
        <v>284</v>
      </c>
      <c r="AH29" s="137" t="s">
        <v>285</v>
      </c>
      <c r="AI29" s="137" t="s">
        <v>286</v>
      </c>
      <c r="AJ29" s="147">
        <v>1</v>
      </c>
      <c r="AK29" s="147">
        <v>1</v>
      </c>
      <c r="AL29" s="152" t="s">
        <v>287</v>
      </c>
      <c r="AM29" s="49"/>
    </row>
    <row r="30" spans="2:39" ht="409.5">
      <c r="B30" s="48"/>
      <c r="C30" s="67"/>
      <c r="D30" s="67"/>
      <c r="E30" s="67"/>
      <c r="F30" s="67"/>
      <c r="G30" s="72"/>
      <c r="H30" s="67"/>
      <c r="I30" s="67"/>
      <c r="J30" s="57"/>
      <c r="K30" s="57"/>
      <c r="L30" s="57"/>
      <c r="M30" s="57"/>
      <c r="N30" s="58"/>
      <c r="O30" s="58"/>
      <c r="P30" s="55"/>
      <c r="Q30" s="64"/>
      <c r="R30" s="64"/>
      <c r="S30" s="64"/>
      <c r="T30" s="64"/>
      <c r="U30" s="64"/>
      <c r="V30" s="64"/>
      <c r="W30" s="64"/>
      <c r="X30" s="81"/>
      <c r="Y30" s="64"/>
      <c r="Z30" s="64"/>
      <c r="AA30" s="116">
        <v>1817142857</v>
      </c>
      <c r="AB30" s="153" t="s">
        <v>212</v>
      </c>
      <c r="AC30" s="137" t="s">
        <v>288</v>
      </c>
      <c r="AD30" s="137" t="s">
        <v>289</v>
      </c>
      <c r="AE30" s="138">
        <v>1272000000</v>
      </c>
      <c r="AF30" s="137" t="s">
        <v>290</v>
      </c>
      <c r="AG30" s="137" t="s">
        <v>313</v>
      </c>
      <c r="AH30" s="137" t="s">
        <v>291</v>
      </c>
      <c r="AI30" s="137" t="s">
        <v>292</v>
      </c>
      <c r="AJ30" s="143">
        <v>1</v>
      </c>
      <c r="AK30" s="144">
        <v>1</v>
      </c>
      <c r="AL30" s="137"/>
      <c r="AM30" s="49"/>
    </row>
    <row r="31" spans="2:39" ht="318.75">
      <c r="B31" s="48"/>
      <c r="C31" s="67"/>
      <c r="D31" s="67"/>
      <c r="E31" s="67"/>
      <c r="F31" s="67"/>
      <c r="G31" s="72"/>
      <c r="H31" s="67"/>
      <c r="I31" s="67"/>
      <c r="J31" s="57"/>
      <c r="K31" s="57"/>
      <c r="L31" s="57"/>
      <c r="M31" s="57"/>
      <c r="N31" s="58"/>
      <c r="O31" s="58"/>
      <c r="P31" s="55"/>
      <c r="Q31" s="64"/>
      <c r="R31" s="64"/>
      <c r="S31" s="64"/>
      <c r="T31" s="64"/>
      <c r="U31" s="64"/>
      <c r="V31" s="64"/>
      <c r="W31" s="64"/>
      <c r="X31" s="81"/>
      <c r="Y31" s="64"/>
      <c r="Z31" s="64"/>
      <c r="AA31" s="116">
        <v>353141952</v>
      </c>
      <c r="AB31" s="153" t="s">
        <v>212</v>
      </c>
      <c r="AC31" s="118" t="s">
        <v>272</v>
      </c>
      <c r="AD31" s="118" t="s">
        <v>293</v>
      </c>
      <c r="AE31" s="154">
        <v>600000000</v>
      </c>
      <c r="AF31" s="118" t="s">
        <v>294</v>
      </c>
      <c r="AG31" s="118" t="s">
        <v>295</v>
      </c>
      <c r="AH31" s="118" t="s">
        <v>275</v>
      </c>
      <c r="AI31" s="118" t="s">
        <v>276</v>
      </c>
      <c r="AJ31" s="156">
        <v>1</v>
      </c>
      <c r="AK31" s="156">
        <v>1</v>
      </c>
      <c r="AL31" s="118" t="s">
        <v>277</v>
      </c>
      <c r="AM31" s="49"/>
    </row>
    <row r="32" spans="2:39" ht="382.5">
      <c r="B32" s="48"/>
      <c r="C32" s="67"/>
      <c r="D32" s="67"/>
      <c r="E32" s="67"/>
      <c r="F32" s="67"/>
      <c r="G32" s="72"/>
      <c r="H32" s="67"/>
      <c r="I32" s="67"/>
      <c r="J32" s="57"/>
      <c r="K32" s="57"/>
      <c r="L32" s="57"/>
      <c r="M32" s="57"/>
      <c r="N32" s="58"/>
      <c r="O32" s="58"/>
      <c r="P32" s="55"/>
      <c r="Q32" s="64"/>
      <c r="R32" s="64"/>
      <c r="S32" s="64"/>
      <c r="T32" s="64"/>
      <c r="U32" s="64"/>
      <c r="V32" s="64"/>
      <c r="W32" s="64"/>
      <c r="X32" s="81"/>
      <c r="Y32" s="64"/>
      <c r="Z32" s="64"/>
      <c r="AA32" s="116">
        <v>0</v>
      </c>
      <c r="AB32" s="153" t="s">
        <v>212</v>
      </c>
      <c r="AC32" s="118" t="s">
        <v>296</v>
      </c>
      <c r="AD32" s="118" t="s">
        <v>297</v>
      </c>
      <c r="AE32" s="154">
        <v>606000000</v>
      </c>
      <c r="AF32" s="118" t="s">
        <v>298</v>
      </c>
      <c r="AG32" s="118" t="s">
        <v>299</v>
      </c>
      <c r="AH32" s="118" t="s">
        <v>300</v>
      </c>
      <c r="AI32" s="118" t="s">
        <v>300</v>
      </c>
      <c r="AJ32" s="156">
        <v>1</v>
      </c>
      <c r="AK32" s="155">
        <v>0</v>
      </c>
      <c r="AL32" s="118" t="s">
        <v>314</v>
      </c>
      <c r="AM32" s="49"/>
    </row>
    <row r="33" spans="2:39" ht="204">
      <c r="B33" s="48"/>
      <c r="C33" s="67"/>
      <c r="D33" s="67"/>
      <c r="E33" s="67"/>
      <c r="F33" s="67"/>
      <c r="G33" s="72"/>
      <c r="H33" s="67"/>
      <c r="I33" s="67"/>
      <c r="J33" s="57"/>
      <c r="K33" s="57"/>
      <c r="L33" s="57"/>
      <c r="M33" s="57"/>
      <c r="N33" s="58"/>
      <c r="O33" s="58"/>
      <c r="P33" s="55"/>
      <c r="Q33" s="64"/>
      <c r="R33" s="64"/>
      <c r="S33" s="64"/>
      <c r="T33" s="64"/>
      <c r="U33" s="64"/>
      <c r="V33" s="64"/>
      <c r="W33" s="64"/>
      <c r="X33" s="81"/>
      <c r="Y33" s="64"/>
      <c r="Z33" s="64"/>
      <c r="AA33" s="116">
        <v>0</v>
      </c>
      <c r="AB33" s="153" t="s">
        <v>212</v>
      </c>
      <c r="AC33" s="118" t="s">
        <v>301</v>
      </c>
      <c r="AD33" s="118" t="s">
        <v>302</v>
      </c>
      <c r="AE33" s="157">
        <v>795000000</v>
      </c>
      <c r="AF33" s="118" t="s">
        <v>303</v>
      </c>
      <c r="AG33" s="118" t="s">
        <v>304</v>
      </c>
      <c r="AH33" s="118" t="s">
        <v>300</v>
      </c>
      <c r="AI33" s="118" t="s">
        <v>300</v>
      </c>
      <c r="AJ33" s="158">
        <v>1</v>
      </c>
      <c r="AK33" s="158">
        <v>0</v>
      </c>
      <c r="AL33" s="118" t="s">
        <v>314</v>
      </c>
      <c r="AM33" s="49"/>
    </row>
    <row r="34" spans="2:39" ht="409.5">
      <c r="B34" s="48"/>
      <c r="C34" s="67"/>
      <c r="D34" s="67"/>
      <c r="E34" s="67"/>
      <c r="F34" s="67"/>
      <c r="G34" s="72"/>
      <c r="H34" s="67"/>
      <c r="I34" s="67"/>
      <c r="J34" s="57"/>
      <c r="K34" s="57"/>
      <c r="L34" s="57"/>
      <c r="M34" s="57"/>
      <c r="N34" s="58"/>
      <c r="O34" s="58"/>
      <c r="P34" s="55"/>
      <c r="Q34" s="64"/>
      <c r="R34" s="64"/>
      <c r="S34" s="64"/>
      <c r="T34" s="64"/>
      <c r="U34" s="64"/>
      <c r="V34" s="64"/>
      <c r="W34" s="64"/>
      <c r="X34" s="81"/>
      <c r="Y34" s="64"/>
      <c r="Z34" s="64"/>
      <c r="AA34" s="116">
        <f>867473159+655022732</f>
        <v>1522495891</v>
      </c>
      <c r="AB34" s="153" t="s">
        <v>212</v>
      </c>
      <c r="AC34" s="118" t="s">
        <v>305</v>
      </c>
      <c r="AD34" s="118" t="s">
        <v>306</v>
      </c>
      <c r="AE34" s="154">
        <v>1739740000</v>
      </c>
      <c r="AF34" s="118" t="s">
        <v>307</v>
      </c>
      <c r="AG34" s="118" t="s">
        <v>315</v>
      </c>
      <c r="AH34" s="118" t="s">
        <v>308</v>
      </c>
      <c r="AI34" s="118" t="s">
        <v>309</v>
      </c>
      <c r="AJ34" s="156" t="s">
        <v>316</v>
      </c>
      <c r="AK34" s="156" t="s">
        <v>317</v>
      </c>
      <c r="AL34" s="118" t="s">
        <v>310</v>
      </c>
      <c r="AM34" s="49"/>
    </row>
    <row r="35" spans="2:39" ht="234" customHeight="1">
      <c r="B35" s="48"/>
      <c r="C35" s="132" t="s">
        <v>318</v>
      </c>
      <c r="D35" s="105" t="s">
        <v>319</v>
      </c>
      <c r="E35" s="150" t="s">
        <v>320</v>
      </c>
      <c r="F35" s="140">
        <v>0</v>
      </c>
      <c r="G35" s="141">
        <v>6</v>
      </c>
      <c r="H35" s="114">
        <v>0.18</v>
      </c>
      <c r="I35" s="112" t="s">
        <v>321</v>
      </c>
      <c r="J35" s="68" t="s">
        <v>209</v>
      </c>
      <c r="K35" s="68">
        <v>1</v>
      </c>
      <c r="L35" s="66">
        <v>1</v>
      </c>
      <c r="M35" s="114">
        <v>1</v>
      </c>
      <c r="N35" s="113" t="s">
        <v>322</v>
      </c>
      <c r="O35" s="112" t="s">
        <v>263</v>
      </c>
      <c r="P35" s="112" t="s">
        <v>264</v>
      </c>
      <c r="Q35" s="79"/>
      <c r="R35" s="79"/>
      <c r="S35" s="79"/>
      <c r="T35" s="79"/>
      <c r="U35" s="79"/>
      <c r="V35" s="79"/>
      <c r="W35" s="79"/>
      <c r="X35" s="80"/>
      <c r="Y35" s="79"/>
      <c r="Z35" s="79"/>
      <c r="AA35" s="131">
        <f>AA36+AA37</f>
        <v>769477776</v>
      </c>
      <c r="AB35" s="79"/>
      <c r="AC35" s="74"/>
      <c r="AD35" s="74"/>
      <c r="AE35" s="74"/>
      <c r="AF35" s="74"/>
      <c r="AG35" s="74"/>
      <c r="AH35" s="74"/>
      <c r="AI35" s="74"/>
      <c r="AJ35" s="74"/>
      <c r="AK35" s="74"/>
      <c r="AL35" s="103" t="s">
        <v>128</v>
      </c>
      <c r="AM35" s="49"/>
    </row>
    <row r="36" spans="2:39" ht="270" customHeight="1">
      <c r="B36" s="48"/>
      <c r="C36" s="67"/>
      <c r="D36" s="67"/>
      <c r="E36" s="67"/>
      <c r="F36" s="67"/>
      <c r="G36" s="72"/>
      <c r="H36" s="67"/>
      <c r="I36" s="67"/>
      <c r="J36" s="57"/>
      <c r="K36" s="57"/>
      <c r="L36" s="57"/>
      <c r="M36" s="57"/>
      <c r="N36" s="58"/>
      <c r="O36" s="58"/>
      <c r="P36" s="55"/>
      <c r="Q36" s="64"/>
      <c r="R36" s="64"/>
      <c r="S36" s="64"/>
      <c r="T36" s="64"/>
      <c r="U36" s="64"/>
      <c r="V36" s="64"/>
      <c r="W36" s="64"/>
      <c r="X36" s="81"/>
      <c r="Y36" s="64"/>
      <c r="Z36" s="64"/>
      <c r="AA36" s="116">
        <v>170000000</v>
      </c>
      <c r="AB36" s="125" t="s">
        <v>212</v>
      </c>
      <c r="AC36" s="118" t="s">
        <v>323</v>
      </c>
      <c r="AD36" s="118" t="s">
        <v>324</v>
      </c>
      <c r="AE36" s="154">
        <v>1056928000</v>
      </c>
      <c r="AF36" s="159" t="s">
        <v>333</v>
      </c>
      <c r="AG36" s="118" t="s">
        <v>325</v>
      </c>
      <c r="AH36" s="118" t="s">
        <v>326</v>
      </c>
      <c r="AI36" s="118" t="s">
        <v>326</v>
      </c>
      <c r="AJ36" s="158">
        <v>0.18</v>
      </c>
      <c r="AK36" s="158">
        <v>1</v>
      </c>
      <c r="AL36" s="118"/>
      <c r="AM36" s="49"/>
    </row>
    <row r="37" spans="2:39" ht="409.5">
      <c r="B37" s="48"/>
      <c r="C37" s="67"/>
      <c r="D37" s="67"/>
      <c r="E37" s="67"/>
      <c r="F37" s="67"/>
      <c r="G37" s="72"/>
      <c r="H37" s="67"/>
      <c r="I37" s="67"/>
      <c r="J37" s="57"/>
      <c r="K37" s="57"/>
      <c r="L37" s="57"/>
      <c r="M37" s="57"/>
      <c r="N37" s="58"/>
      <c r="O37" s="58"/>
      <c r="P37" s="55"/>
      <c r="Q37" s="64"/>
      <c r="R37" s="64"/>
      <c r="S37" s="64"/>
      <c r="T37" s="64"/>
      <c r="U37" s="64"/>
      <c r="V37" s="64"/>
      <c r="W37" s="64"/>
      <c r="X37" s="81"/>
      <c r="Y37" s="64"/>
      <c r="Z37" s="64"/>
      <c r="AA37" s="116">
        <v>599477776</v>
      </c>
      <c r="AB37" s="153" t="s">
        <v>212</v>
      </c>
      <c r="AC37" s="118" t="s">
        <v>327</v>
      </c>
      <c r="AD37" s="118" t="s">
        <v>328</v>
      </c>
      <c r="AE37" s="157">
        <f>848000000+31000000</f>
        <v>879000000</v>
      </c>
      <c r="AF37" s="118" t="s">
        <v>329</v>
      </c>
      <c r="AG37" s="118" t="s">
        <v>330</v>
      </c>
      <c r="AH37" s="118" t="s">
        <v>331</v>
      </c>
      <c r="AI37" s="118" t="s">
        <v>332</v>
      </c>
      <c r="AJ37" s="156">
        <v>1</v>
      </c>
      <c r="AK37" s="156">
        <v>1</v>
      </c>
      <c r="AL37" s="118"/>
      <c r="AM37" s="49"/>
    </row>
    <row r="38" spans="2:39" ht="143.25" customHeight="1">
      <c r="B38" s="48"/>
      <c r="C38" s="151" t="s">
        <v>334</v>
      </c>
      <c r="D38" s="105" t="s">
        <v>335</v>
      </c>
      <c r="E38" s="109" t="s">
        <v>336</v>
      </c>
      <c r="F38" s="160">
        <v>0</v>
      </c>
      <c r="G38" s="161">
        <v>1</v>
      </c>
      <c r="H38" s="114">
        <v>1</v>
      </c>
      <c r="I38" s="112" t="s">
        <v>337</v>
      </c>
      <c r="J38" s="68" t="s">
        <v>338</v>
      </c>
      <c r="K38" s="162">
        <v>0</v>
      </c>
      <c r="L38" s="163">
        <v>1</v>
      </c>
      <c r="M38" s="114">
        <v>1</v>
      </c>
      <c r="N38" s="113" t="s">
        <v>339</v>
      </c>
      <c r="O38" s="112" t="s">
        <v>263</v>
      </c>
      <c r="P38" s="112" t="s">
        <v>264</v>
      </c>
      <c r="Q38" s="79"/>
      <c r="R38" s="79"/>
      <c r="S38" s="79"/>
      <c r="T38" s="79"/>
      <c r="U38" s="79"/>
      <c r="V38" s="79"/>
      <c r="W38" s="79"/>
      <c r="X38" s="80"/>
      <c r="Y38" s="79"/>
      <c r="Z38" s="79"/>
      <c r="AA38" s="129">
        <f>AA39+AA40</f>
        <v>4951074516</v>
      </c>
      <c r="AB38" s="79"/>
      <c r="AC38" s="74"/>
      <c r="AD38" s="74"/>
      <c r="AE38" s="74"/>
      <c r="AF38" s="74"/>
      <c r="AG38" s="74"/>
      <c r="AH38" s="74"/>
      <c r="AI38" s="74"/>
      <c r="AJ38" s="74"/>
      <c r="AK38" s="74"/>
      <c r="AL38" s="103" t="s">
        <v>128</v>
      </c>
      <c r="AM38" s="49"/>
    </row>
    <row r="39" spans="2:39" ht="306">
      <c r="B39" s="48"/>
      <c r="C39" s="67"/>
      <c r="D39" s="67"/>
      <c r="E39" s="67"/>
      <c r="F39" s="67"/>
      <c r="G39" s="72"/>
      <c r="H39" s="67"/>
      <c r="I39" s="67"/>
      <c r="J39" s="57"/>
      <c r="K39" s="57"/>
      <c r="L39" s="57"/>
      <c r="M39" s="57"/>
      <c r="N39" s="58"/>
      <c r="O39" s="58"/>
      <c r="P39" s="55"/>
      <c r="Q39" s="64"/>
      <c r="R39" s="64"/>
      <c r="S39" s="64"/>
      <c r="T39" s="64"/>
      <c r="U39" s="64"/>
      <c r="V39" s="64"/>
      <c r="W39" s="64"/>
      <c r="X39" s="81"/>
      <c r="Y39" s="64"/>
      <c r="Z39" s="64"/>
      <c r="AA39" s="116">
        <v>76925000</v>
      </c>
      <c r="AB39" s="125" t="s">
        <v>212</v>
      </c>
      <c r="AC39" s="118" t="s">
        <v>340</v>
      </c>
      <c r="AD39" s="118" t="s">
        <v>341</v>
      </c>
      <c r="AE39" s="154">
        <v>100000000</v>
      </c>
      <c r="AF39" s="118" t="s">
        <v>342</v>
      </c>
      <c r="AG39" s="120" t="s">
        <v>343</v>
      </c>
      <c r="AH39" s="120" t="s">
        <v>344</v>
      </c>
      <c r="AI39" s="120" t="s">
        <v>345</v>
      </c>
      <c r="AJ39" s="164">
        <v>1</v>
      </c>
      <c r="AK39" s="165">
        <v>1</v>
      </c>
      <c r="AL39" s="58"/>
      <c r="AM39" s="49"/>
    </row>
    <row r="40" spans="2:39" ht="195" customHeight="1">
      <c r="B40" s="48"/>
      <c r="C40" s="67"/>
      <c r="D40" s="67"/>
      <c r="E40" s="67"/>
      <c r="F40" s="67"/>
      <c r="G40" s="72"/>
      <c r="H40" s="67"/>
      <c r="I40" s="67"/>
      <c r="J40" s="57"/>
      <c r="K40" s="57"/>
      <c r="L40" s="57"/>
      <c r="M40" s="57"/>
      <c r="N40" s="58"/>
      <c r="O40" s="58"/>
      <c r="P40" s="55"/>
      <c r="Q40" s="64"/>
      <c r="R40" s="64"/>
      <c r="S40" s="64"/>
      <c r="T40" s="64"/>
      <c r="U40" s="64"/>
      <c r="V40" s="64"/>
      <c r="W40" s="64"/>
      <c r="X40" s="81"/>
      <c r="Y40" s="64"/>
      <c r="Z40" s="64"/>
      <c r="AA40" s="116">
        <f>3074305484+1000000000+83945086+715898946</f>
        <v>4874149516</v>
      </c>
      <c r="AB40" s="125" t="s">
        <v>212</v>
      </c>
      <c r="AC40" s="118" t="s">
        <v>346</v>
      </c>
      <c r="AD40" s="118" t="s">
        <v>347</v>
      </c>
      <c r="AE40" s="154">
        <v>3824305484</v>
      </c>
      <c r="AF40" s="118" t="s">
        <v>348</v>
      </c>
      <c r="AG40" s="120" t="s">
        <v>349</v>
      </c>
      <c r="AH40" s="120" t="s">
        <v>350</v>
      </c>
      <c r="AI40" s="120" t="s">
        <v>351</v>
      </c>
      <c r="AJ40" s="164">
        <v>1</v>
      </c>
      <c r="AK40" s="165">
        <v>1</v>
      </c>
      <c r="AL40" s="166"/>
      <c r="AM40" s="49"/>
    </row>
    <row r="41" spans="2:39">
      <c r="B41" s="48"/>
      <c r="C41" s="42"/>
      <c r="D41" s="42"/>
      <c r="E41" s="42"/>
      <c r="F41" s="42"/>
      <c r="G41" s="42"/>
      <c r="H41" s="42"/>
      <c r="I41" s="42"/>
      <c r="J41" s="42"/>
      <c r="K41" s="42"/>
      <c r="L41" s="42"/>
      <c r="M41" s="42"/>
      <c r="N41" s="42"/>
      <c r="O41" s="42"/>
      <c r="P41" s="42"/>
      <c r="Q41" s="59"/>
      <c r="R41" s="59"/>
      <c r="S41" s="59"/>
      <c r="T41" s="59"/>
      <c r="U41" s="59"/>
      <c r="V41" s="59"/>
      <c r="W41" s="43"/>
      <c r="X41" s="43"/>
      <c r="Y41" s="43"/>
      <c r="Z41" s="43"/>
      <c r="AA41" s="43"/>
      <c r="AB41" s="43"/>
      <c r="AC41" s="43"/>
      <c r="AD41" s="43"/>
      <c r="AE41" s="43"/>
      <c r="AF41" s="43"/>
      <c r="AG41" s="43"/>
      <c r="AH41" s="43"/>
      <c r="AI41" s="43"/>
      <c r="AJ41" s="43"/>
      <c r="AK41" s="43"/>
      <c r="AL41" s="58"/>
      <c r="AM41" s="49"/>
    </row>
    <row r="42" spans="2:39" ht="13.5" thickBot="1">
      <c r="B42" s="60"/>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2"/>
    </row>
    <row r="43" spans="2:39" ht="13.5" thickTop="1"/>
  </sheetData>
  <autoFilter ref="B11:AM40" xr:uid="{00000000-0009-0000-0000-000004000000}"/>
  <mergeCells count="57">
    <mergeCell ref="AH13:AH14"/>
    <mergeCell ref="AI13:AI14"/>
    <mergeCell ref="AL12:AL14"/>
    <mergeCell ref="W13:W14"/>
    <mergeCell ref="X13:X14"/>
    <mergeCell ref="Y13:Z13"/>
    <mergeCell ref="AA13:AA14"/>
    <mergeCell ref="AB13:AB14"/>
    <mergeCell ref="AD13:AD14"/>
    <mergeCell ref="AJ13:AJ14"/>
    <mergeCell ref="AK13:AK14"/>
    <mergeCell ref="Q12:AA12"/>
    <mergeCell ref="AB12:AK12"/>
    <mergeCell ref="AF13:AF14"/>
    <mergeCell ref="Q13:Q14"/>
    <mergeCell ref="R13:R14"/>
    <mergeCell ref="C12:C14"/>
    <mergeCell ref="D12:D14"/>
    <mergeCell ref="E12:G12"/>
    <mergeCell ref="H12:H14"/>
    <mergeCell ref="I12:M12"/>
    <mergeCell ref="M13:M14"/>
    <mergeCell ref="J13:J14"/>
    <mergeCell ref="L13:L14"/>
    <mergeCell ref="AG13:AG14"/>
    <mergeCell ref="AE13:AE14"/>
    <mergeCell ref="P12:P14"/>
    <mergeCell ref="E13:E14"/>
    <mergeCell ref="F13:F14"/>
    <mergeCell ref="G13:G14"/>
    <mergeCell ref="I13:I14"/>
    <mergeCell ref="K13:K14"/>
    <mergeCell ref="N12:N14"/>
    <mergeCell ref="O12:O14"/>
    <mergeCell ref="AC13:AC14"/>
    <mergeCell ref="V13:V14"/>
    <mergeCell ref="S13:S14"/>
    <mergeCell ref="T13:T14"/>
    <mergeCell ref="U13:U14"/>
    <mergeCell ref="D9:P9"/>
    <mergeCell ref="S9:V9"/>
    <mergeCell ref="W9:AC9"/>
    <mergeCell ref="C10:F10"/>
    <mergeCell ref="W10:AF10"/>
    <mergeCell ref="S10:V10"/>
    <mergeCell ref="AH8:AL8"/>
    <mergeCell ref="B2:F5"/>
    <mergeCell ref="G2:AG5"/>
    <mergeCell ref="AH2:AJ3"/>
    <mergeCell ref="AK2:AM3"/>
    <mergeCell ref="AH4:AJ5"/>
    <mergeCell ref="AK4:AM5"/>
    <mergeCell ref="C8:E8"/>
    <mergeCell ref="F8:P8"/>
    <mergeCell ref="S8:W8"/>
    <mergeCell ref="X8:AC8"/>
    <mergeCell ref="AF8:AG8"/>
  </mergeCells>
  <printOptions horizontalCentered="1"/>
  <pageMargins left="0.31496062992125984" right="0.31496062992125984" top="0.35433070866141736" bottom="0.35433070866141736" header="0.31496062992125984" footer="0.31496062992125984"/>
  <pageSetup paperSize="14" scale="50" orientation="landscape" r:id="rId1"/>
  <ignoredErrors>
    <ignoredError sqref="AK2"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141C5-5749-4E2F-A9F2-41D223D069A1}">
  <dimension ref="B2:AH30"/>
  <sheetViews>
    <sheetView showGridLines="0" zoomScale="80" zoomScaleNormal="80" workbookViewId="0">
      <selection activeCell="A10" sqref="A10"/>
    </sheetView>
  </sheetViews>
  <sheetFormatPr baseColWidth="10" defaultColWidth="9.140625" defaultRowHeight="12.75"/>
  <cols>
    <col min="1" max="1" width="1.140625" customWidth="1"/>
    <col min="2" max="2" width="1.42578125" customWidth="1"/>
    <col min="3" max="3" width="11" customWidth="1"/>
    <col min="4" max="4" width="5.5703125" customWidth="1"/>
    <col min="5" max="5" width="5.140625" customWidth="1"/>
    <col min="6" max="6" width="6.5703125" customWidth="1"/>
    <col min="7" max="7" width="6.42578125" customWidth="1"/>
    <col min="8" max="8" width="6.140625" customWidth="1"/>
    <col min="9" max="10" width="13.140625" customWidth="1"/>
    <col min="11" max="11" width="5.5703125" customWidth="1"/>
    <col min="12" max="12" width="5.28515625" customWidth="1"/>
    <col min="13" max="13" width="5.5703125" customWidth="1"/>
    <col min="14" max="14" width="5.42578125" customWidth="1"/>
    <col min="15" max="15" width="6" customWidth="1"/>
    <col min="16" max="16" width="5.85546875" customWidth="1"/>
    <col min="17" max="17" width="5.28515625" customWidth="1"/>
    <col min="18" max="18" width="6.7109375" customWidth="1"/>
    <col min="19" max="19" width="5.85546875" customWidth="1"/>
    <col min="20" max="20" width="5" customWidth="1"/>
    <col min="21" max="22" width="4.5703125" customWidth="1"/>
    <col min="23" max="23" width="5.42578125" customWidth="1"/>
    <col min="24" max="24" width="8.42578125" customWidth="1"/>
    <col min="25" max="25" width="7.7109375" customWidth="1"/>
    <col min="26" max="26" width="8.42578125" customWidth="1"/>
    <col min="27" max="27" width="8.28515625" customWidth="1"/>
    <col min="28" max="28" width="8.42578125" customWidth="1"/>
    <col min="29" max="29" width="6.42578125" customWidth="1"/>
    <col min="30" max="30" width="6" customWidth="1"/>
    <col min="31" max="31" width="7.28515625" customWidth="1"/>
    <col min="32" max="32" width="8.42578125" customWidth="1"/>
    <col min="33" max="33" width="7.28515625" customWidth="1"/>
    <col min="34" max="34" width="1.7109375" customWidth="1"/>
    <col min="35" max="250" width="11.42578125" customWidth="1"/>
  </cols>
  <sheetData>
    <row r="2" spans="2:34" ht="24" customHeight="1">
      <c r="B2" s="249" t="s">
        <v>72</v>
      </c>
      <c r="C2" s="249"/>
      <c r="D2" s="249"/>
      <c r="E2" s="249"/>
      <c r="F2" s="249"/>
      <c r="G2" s="237" t="s">
        <v>89</v>
      </c>
      <c r="H2" s="238"/>
      <c r="I2" s="238"/>
      <c r="J2" s="238"/>
      <c r="K2" s="238"/>
      <c r="L2" s="238"/>
      <c r="M2" s="238"/>
      <c r="N2" s="238"/>
      <c r="O2" s="238"/>
      <c r="P2" s="238"/>
      <c r="Q2" s="238"/>
      <c r="R2" s="238"/>
      <c r="S2" s="238"/>
      <c r="T2" s="238"/>
      <c r="U2" s="238"/>
      <c r="V2" s="238"/>
      <c r="W2" s="238"/>
      <c r="X2" s="238"/>
      <c r="Y2" s="238"/>
      <c r="Z2" s="238"/>
      <c r="AA2" s="238"/>
      <c r="AB2" s="239"/>
      <c r="AC2" s="237" t="s">
        <v>73</v>
      </c>
      <c r="AD2" s="238"/>
      <c r="AE2" s="239"/>
      <c r="AF2" s="237" t="s">
        <v>155</v>
      </c>
      <c r="AG2" s="238"/>
      <c r="AH2" s="239"/>
    </row>
    <row r="3" spans="2:34" ht="24" customHeight="1">
      <c r="B3" s="249"/>
      <c r="C3" s="249"/>
      <c r="D3" s="249"/>
      <c r="E3" s="249"/>
      <c r="F3" s="249"/>
      <c r="G3" s="240"/>
      <c r="H3" s="313"/>
      <c r="I3" s="313"/>
      <c r="J3" s="313"/>
      <c r="K3" s="313"/>
      <c r="L3" s="313"/>
      <c r="M3" s="313"/>
      <c r="N3" s="313"/>
      <c r="O3" s="313"/>
      <c r="P3" s="313"/>
      <c r="Q3" s="313"/>
      <c r="R3" s="313"/>
      <c r="S3" s="313"/>
      <c r="T3" s="313"/>
      <c r="U3" s="313"/>
      <c r="V3" s="313"/>
      <c r="W3" s="313"/>
      <c r="X3" s="313"/>
      <c r="Y3" s="313"/>
      <c r="Z3" s="313"/>
      <c r="AA3" s="313"/>
      <c r="AB3" s="242"/>
      <c r="AC3" s="243"/>
      <c r="AD3" s="244"/>
      <c r="AE3" s="245"/>
      <c r="AF3" s="243"/>
      <c r="AG3" s="244"/>
      <c r="AH3" s="245"/>
    </row>
    <row r="4" spans="2:34" ht="24" customHeight="1">
      <c r="B4" s="249"/>
      <c r="C4" s="249"/>
      <c r="D4" s="249"/>
      <c r="E4" s="249"/>
      <c r="F4" s="249"/>
      <c r="G4" s="240"/>
      <c r="H4" s="313"/>
      <c r="I4" s="313"/>
      <c r="J4" s="313"/>
      <c r="K4" s="313"/>
      <c r="L4" s="313"/>
      <c r="M4" s="313"/>
      <c r="N4" s="313"/>
      <c r="O4" s="313"/>
      <c r="P4" s="313"/>
      <c r="Q4" s="313"/>
      <c r="R4" s="313"/>
      <c r="S4" s="313"/>
      <c r="T4" s="313"/>
      <c r="U4" s="313"/>
      <c r="V4" s="313"/>
      <c r="W4" s="313"/>
      <c r="X4" s="313"/>
      <c r="Y4" s="313"/>
      <c r="Z4" s="313"/>
      <c r="AA4" s="313"/>
      <c r="AB4" s="242"/>
      <c r="AC4" s="237" t="s">
        <v>75</v>
      </c>
      <c r="AD4" s="238"/>
      <c r="AE4" s="239"/>
      <c r="AF4" s="256">
        <v>43990</v>
      </c>
      <c r="AG4" s="257"/>
      <c r="AH4" s="258"/>
    </row>
    <row r="5" spans="2:34" ht="24" customHeight="1">
      <c r="B5" s="249"/>
      <c r="C5" s="249"/>
      <c r="D5" s="249"/>
      <c r="E5" s="249"/>
      <c r="F5" s="249"/>
      <c r="G5" s="243"/>
      <c r="H5" s="244"/>
      <c r="I5" s="244"/>
      <c r="J5" s="244"/>
      <c r="K5" s="244"/>
      <c r="L5" s="244"/>
      <c r="M5" s="244"/>
      <c r="N5" s="244"/>
      <c r="O5" s="244"/>
      <c r="P5" s="244"/>
      <c r="Q5" s="244"/>
      <c r="R5" s="244"/>
      <c r="S5" s="244"/>
      <c r="T5" s="244"/>
      <c r="U5" s="244"/>
      <c r="V5" s="244"/>
      <c r="W5" s="244"/>
      <c r="X5" s="244"/>
      <c r="Y5" s="244"/>
      <c r="Z5" s="244"/>
      <c r="AA5" s="244"/>
      <c r="AB5" s="245"/>
      <c r="AC5" s="243"/>
      <c r="AD5" s="244"/>
      <c r="AE5" s="245"/>
      <c r="AF5" s="259"/>
      <c r="AG5" s="260"/>
      <c r="AH5" s="261"/>
    </row>
    <row r="6" spans="2:34" ht="12.75" customHeight="1" thickBot="1">
      <c r="B6" s="86"/>
      <c r="C6" s="86"/>
      <c r="D6" s="86"/>
      <c r="E6" s="86"/>
      <c r="F6" s="86"/>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row>
    <row r="7" spans="2:34" ht="7.5" customHeight="1" thickTop="1">
      <c r="B7" s="45"/>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7"/>
    </row>
    <row r="8" spans="2:34" ht="19.5" customHeight="1">
      <c r="B8" s="48"/>
      <c r="C8" s="262" t="s">
        <v>90</v>
      </c>
      <c r="D8" s="262"/>
      <c r="E8" s="262"/>
      <c r="F8" s="310"/>
      <c r="G8" s="310"/>
      <c r="H8" s="310"/>
      <c r="I8" s="310"/>
      <c r="J8" s="310"/>
      <c r="M8" s="262" t="s">
        <v>91</v>
      </c>
      <c r="N8" s="262"/>
      <c r="O8" s="262"/>
      <c r="P8" s="262"/>
      <c r="Q8" s="262"/>
      <c r="R8" s="314"/>
      <c r="S8" s="314"/>
      <c r="T8" s="314"/>
      <c r="U8" s="314"/>
      <c r="V8" s="314"/>
      <c r="W8" s="314"/>
      <c r="X8" s="314"/>
      <c r="AA8" s="262" t="s">
        <v>82</v>
      </c>
      <c r="AB8" s="262"/>
      <c r="AC8" s="312"/>
      <c r="AD8" s="312"/>
      <c r="AE8" s="312"/>
      <c r="AF8" s="312"/>
      <c r="AG8" s="312"/>
      <c r="AH8" s="49"/>
    </row>
    <row r="9" spans="2:34" ht="19.5" customHeight="1">
      <c r="B9" s="48"/>
      <c r="C9" s="85" t="s">
        <v>81</v>
      </c>
      <c r="D9" s="309"/>
      <c r="E9" s="309"/>
      <c r="F9" s="309"/>
      <c r="G9" s="309"/>
      <c r="H9" s="309"/>
      <c r="I9" s="309"/>
      <c r="J9" s="309"/>
      <c r="M9" s="262" t="s">
        <v>92</v>
      </c>
      <c r="N9" s="262"/>
      <c r="O9" s="262"/>
      <c r="P9" s="262"/>
      <c r="Q9" s="310"/>
      <c r="R9" s="310"/>
      <c r="S9" s="310"/>
      <c r="T9" s="310"/>
      <c r="U9" s="310"/>
      <c r="V9" s="310"/>
      <c r="W9" s="310"/>
      <c r="X9" s="310"/>
      <c r="AB9" s="88"/>
      <c r="AC9" s="88"/>
      <c r="AD9" s="88"/>
      <c r="AE9" s="88"/>
      <c r="AF9" s="88"/>
      <c r="AG9" s="88"/>
      <c r="AH9" s="49"/>
    </row>
    <row r="10" spans="2:34" ht="19.5" customHeight="1">
      <c r="B10" s="48"/>
      <c r="C10" s="267" t="s">
        <v>156</v>
      </c>
      <c r="D10" s="267"/>
      <c r="E10" s="267"/>
      <c r="F10" s="267"/>
      <c r="G10" s="311"/>
      <c r="H10" s="311"/>
      <c r="I10" s="311"/>
      <c r="J10" s="311"/>
      <c r="M10" s="262" t="s">
        <v>83</v>
      </c>
      <c r="N10" s="262"/>
      <c r="O10" s="262"/>
      <c r="P10" s="262"/>
      <c r="Q10" s="310"/>
      <c r="R10" s="310"/>
      <c r="S10" s="310"/>
      <c r="T10" s="310"/>
      <c r="U10" s="310"/>
      <c r="V10" s="310"/>
      <c r="W10" s="310"/>
      <c r="X10" s="310"/>
      <c r="AB10" s="88"/>
      <c r="AC10" s="88"/>
      <c r="AD10" s="88"/>
      <c r="AE10" s="88"/>
      <c r="AF10" s="88"/>
      <c r="AG10" s="88"/>
      <c r="AH10" s="49"/>
    </row>
    <row r="11" spans="2:34">
      <c r="B11" s="48"/>
      <c r="V11" s="89"/>
      <c r="Y11" s="90"/>
      <c r="Z11" s="88"/>
      <c r="AA11" s="88"/>
      <c r="AB11" s="88"/>
      <c r="AC11" s="88"/>
      <c r="AD11" s="88"/>
      <c r="AE11" s="88"/>
      <c r="AF11" s="88"/>
      <c r="AG11" s="88"/>
      <c r="AH11" s="49"/>
    </row>
    <row r="12" spans="2:34" ht="35.25" customHeight="1">
      <c r="B12" s="48"/>
      <c r="C12" s="302" t="s">
        <v>93</v>
      </c>
      <c r="D12" s="302" t="s">
        <v>94</v>
      </c>
      <c r="E12" s="296" t="s">
        <v>84</v>
      </c>
      <c r="F12" s="297"/>
      <c r="G12" s="307"/>
      <c r="H12" s="302" t="s">
        <v>95</v>
      </c>
      <c r="I12" s="302" t="s">
        <v>157</v>
      </c>
      <c r="J12" s="302" t="s">
        <v>158</v>
      </c>
      <c r="K12" s="296" t="s">
        <v>159</v>
      </c>
      <c r="L12" s="297"/>
      <c r="M12" s="297"/>
      <c r="N12" s="297"/>
      <c r="O12" s="297"/>
      <c r="P12" s="297"/>
      <c r="Q12" s="297"/>
      <c r="R12" s="297"/>
      <c r="S12" s="297"/>
      <c r="T12" s="297"/>
      <c r="U12" s="297"/>
      <c r="V12" s="298"/>
      <c r="W12" s="299" t="s">
        <v>160</v>
      </c>
      <c r="X12" s="300"/>
      <c r="Y12" s="300"/>
      <c r="Z12" s="300"/>
      <c r="AA12" s="300"/>
      <c r="AB12" s="300"/>
      <c r="AC12" s="300"/>
      <c r="AD12" s="300"/>
      <c r="AE12" s="300"/>
      <c r="AF12" s="300"/>
      <c r="AG12" s="288" t="s">
        <v>161</v>
      </c>
      <c r="AH12" s="49"/>
    </row>
    <row r="13" spans="2:34" ht="74.25" customHeight="1">
      <c r="B13" s="48"/>
      <c r="C13" s="306"/>
      <c r="D13" s="306"/>
      <c r="E13" s="302" t="s">
        <v>85</v>
      </c>
      <c r="F13" s="302" t="s">
        <v>86</v>
      </c>
      <c r="G13" s="302" t="s">
        <v>87</v>
      </c>
      <c r="H13" s="308"/>
      <c r="I13" s="308"/>
      <c r="J13" s="304"/>
      <c r="K13" s="287" t="s">
        <v>78</v>
      </c>
      <c r="L13" s="287" t="s">
        <v>79</v>
      </c>
      <c r="M13" s="287" t="s">
        <v>1</v>
      </c>
      <c r="N13" s="287" t="s">
        <v>3</v>
      </c>
      <c r="O13" s="287" t="s">
        <v>6</v>
      </c>
      <c r="P13" s="287" t="s">
        <v>4</v>
      </c>
      <c r="Q13" s="291" t="s">
        <v>80</v>
      </c>
      <c r="R13" s="287" t="s">
        <v>24</v>
      </c>
      <c r="S13" s="287" t="s">
        <v>162</v>
      </c>
      <c r="T13" s="292" t="s">
        <v>25</v>
      </c>
      <c r="U13" s="293"/>
      <c r="V13" s="294" t="s">
        <v>88</v>
      </c>
      <c r="W13" s="269" t="s">
        <v>98</v>
      </c>
      <c r="X13" s="269" t="s">
        <v>99</v>
      </c>
      <c r="Y13" s="269" t="s">
        <v>100</v>
      </c>
      <c r="Z13" s="269" t="s">
        <v>101</v>
      </c>
      <c r="AA13" s="269" t="s">
        <v>102</v>
      </c>
      <c r="AB13" s="269" t="s">
        <v>103</v>
      </c>
      <c r="AC13" s="269" t="s">
        <v>104</v>
      </c>
      <c r="AD13" s="269" t="s">
        <v>105</v>
      </c>
      <c r="AE13" s="269" t="s">
        <v>106</v>
      </c>
      <c r="AF13" s="269" t="s">
        <v>107</v>
      </c>
      <c r="AG13" s="289"/>
      <c r="AH13" s="49"/>
    </row>
    <row r="14" spans="2:34" ht="38.25" customHeight="1">
      <c r="B14" s="48"/>
      <c r="C14" s="305"/>
      <c r="D14" s="305"/>
      <c r="E14" s="303"/>
      <c r="F14" s="303"/>
      <c r="G14" s="303"/>
      <c r="H14" s="305"/>
      <c r="I14" s="303"/>
      <c r="J14" s="305"/>
      <c r="K14" s="287"/>
      <c r="L14" s="287"/>
      <c r="M14" s="287"/>
      <c r="N14" s="287"/>
      <c r="O14" s="287"/>
      <c r="P14" s="287"/>
      <c r="Q14" s="287"/>
      <c r="R14" s="287"/>
      <c r="S14" s="287"/>
      <c r="T14" s="54" t="s">
        <v>30</v>
      </c>
      <c r="U14" s="54" t="s">
        <v>5</v>
      </c>
      <c r="V14" s="295" t="s">
        <v>5</v>
      </c>
      <c r="W14" s="270"/>
      <c r="X14" s="270"/>
      <c r="Y14" s="270"/>
      <c r="Z14" s="270"/>
      <c r="AA14" s="270"/>
      <c r="AB14" s="270"/>
      <c r="AC14" s="270"/>
      <c r="AD14" s="270"/>
      <c r="AE14" s="270"/>
      <c r="AF14" s="270"/>
      <c r="AG14" s="301"/>
      <c r="AH14" s="49"/>
    </row>
    <row r="15" spans="2:34" ht="99.75" customHeight="1">
      <c r="B15" s="48"/>
      <c r="C15" s="67" t="s">
        <v>128</v>
      </c>
      <c r="D15" s="68" t="s">
        <v>126</v>
      </c>
      <c r="E15" s="67" t="s">
        <v>128</v>
      </c>
      <c r="F15" s="67" t="s">
        <v>143</v>
      </c>
      <c r="G15" s="67" t="s">
        <v>143</v>
      </c>
      <c r="H15" s="67" t="s">
        <v>134</v>
      </c>
      <c r="I15" s="91" t="s">
        <v>144</v>
      </c>
      <c r="J15" s="92"/>
      <c r="K15" s="76" t="s">
        <v>163</v>
      </c>
      <c r="L15" s="76" t="s">
        <v>164</v>
      </c>
      <c r="M15" s="76" t="s">
        <v>165</v>
      </c>
      <c r="N15" s="76" t="s">
        <v>166</v>
      </c>
      <c r="O15" s="76" t="s">
        <v>167</v>
      </c>
      <c r="P15" s="76" t="s">
        <v>168</v>
      </c>
      <c r="Q15" s="76" t="s">
        <v>169</v>
      </c>
      <c r="R15" s="65" t="s">
        <v>170</v>
      </c>
      <c r="S15" s="76" t="s">
        <v>171</v>
      </c>
      <c r="T15" s="76" t="s">
        <v>172</v>
      </c>
      <c r="U15" s="77" t="s">
        <v>147</v>
      </c>
      <c r="V15" s="78" t="s">
        <v>173</v>
      </c>
      <c r="W15" s="74"/>
      <c r="X15" s="74"/>
      <c r="Y15" s="74"/>
      <c r="Z15" s="74"/>
      <c r="AA15" s="74"/>
      <c r="AB15" s="74"/>
      <c r="AC15" s="74"/>
      <c r="AD15" s="74"/>
      <c r="AE15" s="74"/>
      <c r="AF15" s="74"/>
      <c r="AG15" s="71" t="s">
        <v>128</v>
      </c>
      <c r="AH15" s="49"/>
    </row>
    <row r="16" spans="2:34" ht="90" customHeight="1">
      <c r="B16" s="48"/>
      <c r="C16" s="68" t="s">
        <v>128</v>
      </c>
      <c r="D16" s="70" t="s">
        <v>108</v>
      </c>
      <c r="E16" s="68" t="s">
        <v>128</v>
      </c>
      <c r="F16" s="68" t="s">
        <v>143</v>
      </c>
      <c r="G16" s="66" t="s">
        <v>143</v>
      </c>
      <c r="H16" s="67" t="s">
        <v>134</v>
      </c>
      <c r="I16" s="91" t="s">
        <v>144</v>
      </c>
      <c r="J16" s="93" t="s">
        <v>135</v>
      </c>
      <c r="K16" s="79" t="s">
        <v>174</v>
      </c>
      <c r="L16" s="79" t="s">
        <v>175</v>
      </c>
      <c r="M16" s="79" t="s">
        <v>176</v>
      </c>
      <c r="N16" s="79" t="s">
        <v>177</v>
      </c>
      <c r="O16" s="79" t="s">
        <v>178</v>
      </c>
      <c r="P16" s="79" t="s">
        <v>179</v>
      </c>
      <c r="Q16" s="79" t="s">
        <v>148</v>
      </c>
      <c r="R16" s="80" t="s">
        <v>180</v>
      </c>
      <c r="S16" s="79" t="s">
        <v>149</v>
      </c>
      <c r="T16" s="79" t="s">
        <v>150</v>
      </c>
      <c r="U16" s="79" t="s">
        <v>151</v>
      </c>
      <c r="V16" s="79" t="s">
        <v>152</v>
      </c>
      <c r="W16" s="94"/>
      <c r="X16" s="74"/>
      <c r="Y16" s="74"/>
      <c r="Z16" s="74"/>
      <c r="AA16" s="74"/>
      <c r="AB16" s="74"/>
      <c r="AC16" s="74"/>
      <c r="AD16" s="74"/>
      <c r="AE16" s="74"/>
      <c r="AF16" s="74"/>
      <c r="AG16" s="71" t="s">
        <v>128</v>
      </c>
      <c r="AH16" s="49"/>
    </row>
    <row r="17" spans="2:34" ht="153">
      <c r="B17" s="48"/>
      <c r="C17" s="43"/>
      <c r="D17" s="95"/>
      <c r="E17" s="95"/>
      <c r="F17" s="95"/>
      <c r="G17" s="96"/>
      <c r="H17" s="95"/>
      <c r="I17" s="95"/>
      <c r="J17" s="43"/>
      <c r="K17" s="64" t="s">
        <v>127</v>
      </c>
      <c r="L17" s="64" t="s">
        <v>127</v>
      </c>
      <c r="M17" s="64" t="s">
        <v>127</v>
      </c>
      <c r="N17" s="64" t="s">
        <v>127</v>
      </c>
      <c r="O17" s="64" t="s">
        <v>127</v>
      </c>
      <c r="P17" s="64" t="s">
        <v>127</v>
      </c>
      <c r="Q17" s="64" t="s">
        <v>127</v>
      </c>
      <c r="R17" s="81" t="s">
        <v>181</v>
      </c>
      <c r="S17" s="64" t="s">
        <v>127</v>
      </c>
      <c r="T17" s="64" t="s">
        <v>127</v>
      </c>
      <c r="U17" s="64" t="s">
        <v>121</v>
      </c>
      <c r="V17" s="64" t="s">
        <v>127</v>
      </c>
      <c r="W17" s="6" t="s">
        <v>128</v>
      </c>
      <c r="X17" s="6" t="s">
        <v>136</v>
      </c>
      <c r="Y17" s="6" t="s">
        <v>128</v>
      </c>
      <c r="Z17" s="6" t="s">
        <v>129</v>
      </c>
      <c r="AA17" s="43" t="s">
        <v>128</v>
      </c>
      <c r="AB17" s="43" t="s">
        <v>128</v>
      </c>
      <c r="AC17" s="8" t="s">
        <v>145</v>
      </c>
      <c r="AD17" s="8" t="s">
        <v>145</v>
      </c>
      <c r="AE17" s="58" t="s">
        <v>134</v>
      </c>
      <c r="AF17" s="75" t="s">
        <v>134</v>
      </c>
      <c r="AG17" s="71" t="s">
        <v>128</v>
      </c>
      <c r="AH17" s="49"/>
    </row>
    <row r="18" spans="2:34" ht="129.75">
      <c r="B18" s="48"/>
      <c r="C18" s="43"/>
      <c r="D18" s="95"/>
      <c r="E18" s="95"/>
      <c r="F18" s="95"/>
      <c r="G18" s="96"/>
      <c r="H18" s="95"/>
      <c r="I18" s="95"/>
      <c r="J18" s="43"/>
      <c r="K18" s="64" t="s">
        <v>127</v>
      </c>
      <c r="L18" s="64" t="s">
        <v>127</v>
      </c>
      <c r="M18" s="64" t="s">
        <v>127</v>
      </c>
      <c r="N18" s="64" t="s">
        <v>127</v>
      </c>
      <c r="O18" s="64" t="s">
        <v>127</v>
      </c>
      <c r="P18" s="64" t="s">
        <v>127</v>
      </c>
      <c r="Q18" s="64" t="s">
        <v>127</v>
      </c>
      <c r="R18" s="97" t="s">
        <v>182</v>
      </c>
      <c r="S18" s="64" t="s">
        <v>127</v>
      </c>
      <c r="T18" s="64" t="s">
        <v>127</v>
      </c>
      <c r="U18" s="64" t="s">
        <v>122</v>
      </c>
      <c r="V18" s="64" t="s">
        <v>127</v>
      </c>
      <c r="W18" s="6" t="s">
        <v>128</v>
      </c>
      <c r="X18" s="6" t="s">
        <v>137</v>
      </c>
      <c r="Y18" s="6" t="s">
        <v>128</v>
      </c>
      <c r="Z18" s="6" t="s">
        <v>130</v>
      </c>
      <c r="AA18" s="43" t="s">
        <v>128</v>
      </c>
      <c r="AB18" s="43" t="s">
        <v>128</v>
      </c>
      <c r="AC18" s="8" t="s">
        <v>145</v>
      </c>
      <c r="AD18" s="8" t="s">
        <v>145</v>
      </c>
      <c r="AE18" s="58" t="s">
        <v>134</v>
      </c>
      <c r="AF18" s="75" t="s">
        <v>134</v>
      </c>
      <c r="AG18" s="71" t="s">
        <v>128</v>
      </c>
      <c r="AH18" s="49"/>
    </row>
    <row r="19" spans="2:34" ht="129.75">
      <c r="B19" s="48"/>
      <c r="C19" s="43"/>
      <c r="D19" s="95"/>
      <c r="E19" s="95"/>
      <c r="F19" s="95"/>
      <c r="G19" s="96"/>
      <c r="H19" s="95"/>
      <c r="I19" s="95"/>
      <c r="J19" s="43"/>
      <c r="K19" s="64" t="s">
        <v>127</v>
      </c>
      <c r="L19" s="64" t="s">
        <v>127</v>
      </c>
      <c r="M19" s="64" t="s">
        <v>127</v>
      </c>
      <c r="N19" s="64" t="s">
        <v>127</v>
      </c>
      <c r="O19" s="64" t="s">
        <v>127</v>
      </c>
      <c r="P19" s="64" t="s">
        <v>127</v>
      </c>
      <c r="Q19" s="64" t="s">
        <v>127</v>
      </c>
      <c r="R19" s="97" t="s">
        <v>183</v>
      </c>
      <c r="S19" s="64" t="s">
        <v>127</v>
      </c>
      <c r="T19" s="64" t="s">
        <v>127</v>
      </c>
      <c r="U19" s="64" t="s">
        <v>123</v>
      </c>
      <c r="V19" s="64" t="s">
        <v>127</v>
      </c>
      <c r="W19" s="6" t="s">
        <v>128</v>
      </c>
      <c r="X19" s="6" t="s">
        <v>138</v>
      </c>
      <c r="Y19" s="6" t="s">
        <v>128</v>
      </c>
      <c r="Z19" s="6" t="s">
        <v>131</v>
      </c>
      <c r="AA19" s="43" t="s">
        <v>128</v>
      </c>
      <c r="AB19" s="43" t="s">
        <v>128</v>
      </c>
      <c r="AC19" s="8" t="s">
        <v>145</v>
      </c>
      <c r="AD19" s="8" t="s">
        <v>145</v>
      </c>
      <c r="AE19" s="58" t="s">
        <v>134</v>
      </c>
      <c r="AF19" s="75" t="s">
        <v>134</v>
      </c>
      <c r="AG19" s="71" t="s">
        <v>128</v>
      </c>
      <c r="AH19" s="49"/>
    </row>
    <row r="20" spans="2:34" ht="188.25" customHeight="1">
      <c r="B20" s="48"/>
      <c r="C20" s="93" t="s">
        <v>128</v>
      </c>
      <c r="D20" s="98" t="s">
        <v>109</v>
      </c>
      <c r="E20" s="93" t="s">
        <v>128</v>
      </c>
      <c r="F20" s="93" t="s">
        <v>143</v>
      </c>
      <c r="G20" s="99" t="s">
        <v>143</v>
      </c>
      <c r="H20" s="95" t="s">
        <v>134</v>
      </c>
      <c r="I20" s="95" t="s">
        <v>144</v>
      </c>
      <c r="J20" s="93" t="s">
        <v>135</v>
      </c>
      <c r="K20" s="100" t="s">
        <v>184</v>
      </c>
      <c r="L20" s="100" t="s">
        <v>185</v>
      </c>
      <c r="M20" s="100" t="s">
        <v>186</v>
      </c>
      <c r="N20" s="100" t="s">
        <v>187</v>
      </c>
      <c r="O20" s="100" t="s">
        <v>188</v>
      </c>
      <c r="P20" s="100" t="s">
        <v>189</v>
      </c>
      <c r="Q20" s="100" t="s">
        <v>190</v>
      </c>
      <c r="R20" s="80" t="s">
        <v>191</v>
      </c>
      <c r="S20" s="100" t="s">
        <v>192</v>
      </c>
      <c r="T20" s="79" t="s">
        <v>193</v>
      </c>
      <c r="U20" s="79" t="s">
        <v>153</v>
      </c>
      <c r="V20" s="79" t="s">
        <v>194</v>
      </c>
      <c r="W20" s="94"/>
      <c r="X20" s="74"/>
      <c r="Y20" s="74"/>
      <c r="Z20" s="74"/>
      <c r="AA20" s="74"/>
      <c r="AB20" s="74"/>
      <c r="AC20" s="74"/>
      <c r="AD20" s="74"/>
      <c r="AE20" s="74"/>
      <c r="AF20" s="74"/>
      <c r="AG20" s="71" t="s">
        <v>128</v>
      </c>
      <c r="AH20" s="49"/>
    </row>
    <row r="21" spans="2:34" ht="129.75">
      <c r="B21" s="48"/>
      <c r="C21" s="43"/>
      <c r="D21" s="95"/>
      <c r="E21" s="95"/>
      <c r="F21" s="95"/>
      <c r="G21" s="96"/>
      <c r="H21" s="43"/>
      <c r="I21" s="43"/>
      <c r="J21" s="43"/>
      <c r="K21" s="64" t="s">
        <v>127</v>
      </c>
      <c r="L21" s="64" t="s">
        <v>127</v>
      </c>
      <c r="M21" s="64" t="s">
        <v>127</v>
      </c>
      <c r="N21" s="64" t="s">
        <v>127</v>
      </c>
      <c r="O21" s="64" t="s">
        <v>127</v>
      </c>
      <c r="P21" s="64" t="s">
        <v>127</v>
      </c>
      <c r="Q21" s="64" t="s">
        <v>127</v>
      </c>
      <c r="R21" s="97" t="s">
        <v>195</v>
      </c>
      <c r="S21" s="64" t="s">
        <v>127</v>
      </c>
      <c r="T21" s="64" t="s">
        <v>127</v>
      </c>
      <c r="U21" s="64" t="s">
        <v>124</v>
      </c>
      <c r="V21" s="64" t="s">
        <v>127</v>
      </c>
      <c r="W21" s="6" t="s">
        <v>128</v>
      </c>
      <c r="X21" s="6" t="s">
        <v>139</v>
      </c>
      <c r="Y21" s="6" t="s">
        <v>128</v>
      </c>
      <c r="Z21" s="6" t="s">
        <v>132</v>
      </c>
      <c r="AA21" s="43" t="s">
        <v>128</v>
      </c>
      <c r="AB21" s="43" t="s">
        <v>128</v>
      </c>
      <c r="AC21" s="8" t="s">
        <v>145</v>
      </c>
      <c r="AD21" s="8" t="s">
        <v>145</v>
      </c>
      <c r="AE21" s="58" t="s">
        <v>134</v>
      </c>
      <c r="AF21" s="75" t="s">
        <v>134</v>
      </c>
      <c r="AG21" s="71" t="s">
        <v>128</v>
      </c>
      <c r="AH21" s="49"/>
    </row>
    <row r="22" spans="2:34" ht="129.75">
      <c r="B22" s="48"/>
      <c r="C22" s="43"/>
      <c r="D22" s="95"/>
      <c r="E22" s="95"/>
      <c r="F22" s="95"/>
      <c r="G22" s="96"/>
      <c r="H22" s="43"/>
      <c r="I22" s="43"/>
      <c r="J22" s="43"/>
      <c r="K22" s="64" t="s">
        <v>127</v>
      </c>
      <c r="L22" s="64" t="s">
        <v>127</v>
      </c>
      <c r="M22" s="64" t="s">
        <v>127</v>
      </c>
      <c r="N22" s="64" t="s">
        <v>127</v>
      </c>
      <c r="O22" s="64" t="s">
        <v>127</v>
      </c>
      <c r="P22" s="64" t="s">
        <v>127</v>
      </c>
      <c r="Q22" s="64" t="s">
        <v>127</v>
      </c>
      <c r="R22" s="97" t="s">
        <v>196</v>
      </c>
      <c r="S22" s="64" t="s">
        <v>127</v>
      </c>
      <c r="T22" s="64" t="s">
        <v>127</v>
      </c>
      <c r="U22" s="64" t="s">
        <v>125</v>
      </c>
      <c r="V22" s="64" t="s">
        <v>127</v>
      </c>
      <c r="W22" s="6" t="s">
        <v>128</v>
      </c>
      <c r="X22" s="6" t="s">
        <v>140</v>
      </c>
      <c r="Y22" s="6" t="s">
        <v>128</v>
      </c>
      <c r="Z22" s="6" t="s">
        <v>133</v>
      </c>
      <c r="AA22" s="43" t="s">
        <v>128</v>
      </c>
      <c r="AB22" s="43" t="s">
        <v>128</v>
      </c>
      <c r="AC22" s="8" t="s">
        <v>145</v>
      </c>
      <c r="AD22" s="8" t="s">
        <v>145</v>
      </c>
      <c r="AE22" s="58" t="s">
        <v>134</v>
      </c>
      <c r="AF22" s="75" t="s">
        <v>134</v>
      </c>
      <c r="AG22" s="71" t="s">
        <v>128</v>
      </c>
      <c r="AH22" s="49"/>
    </row>
    <row r="23" spans="2:34" ht="129.75">
      <c r="B23" s="48"/>
      <c r="C23" s="43"/>
      <c r="D23" s="95"/>
      <c r="E23" s="95"/>
      <c r="F23" s="95"/>
      <c r="G23" s="96"/>
      <c r="H23" s="43"/>
      <c r="I23" s="43"/>
      <c r="J23" s="43"/>
      <c r="K23" s="64" t="s">
        <v>127</v>
      </c>
      <c r="L23" s="64" t="s">
        <v>127</v>
      </c>
      <c r="M23" s="64" t="s">
        <v>127</v>
      </c>
      <c r="N23" s="64" t="s">
        <v>127</v>
      </c>
      <c r="O23" s="64" t="s">
        <v>127</v>
      </c>
      <c r="P23" s="64" t="s">
        <v>127</v>
      </c>
      <c r="Q23" s="64" t="s">
        <v>127</v>
      </c>
      <c r="R23" s="97" t="s">
        <v>197</v>
      </c>
      <c r="S23" s="64" t="s">
        <v>127</v>
      </c>
      <c r="T23" s="64" t="s">
        <v>127</v>
      </c>
      <c r="U23" s="64" t="s">
        <v>154</v>
      </c>
      <c r="V23" s="64" t="s">
        <v>127</v>
      </c>
      <c r="W23" s="6" t="s">
        <v>128</v>
      </c>
      <c r="X23" s="6" t="s">
        <v>141</v>
      </c>
      <c r="Y23" s="6" t="s">
        <v>128</v>
      </c>
      <c r="Z23" s="6" t="s">
        <v>146</v>
      </c>
      <c r="AA23" s="43" t="s">
        <v>128</v>
      </c>
      <c r="AB23" s="43" t="s">
        <v>128</v>
      </c>
      <c r="AC23" s="8" t="s">
        <v>145</v>
      </c>
      <c r="AD23" s="8" t="s">
        <v>145</v>
      </c>
      <c r="AE23" s="58" t="s">
        <v>134</v>
      </c>
      <c r="AF23" s="75" t="s">
        <v>134</v>
      </c>
      <c r="AG23" s="71" t="s">
        <v>128</v>
      </c>
      <c r="AH23" s="49"/>
    </row>
    <row r="24" spans="2:34">
      <c r="B24" s="48"/>
      <c r="C24" s="43"/>
      <c r="D24" s="43"/>
      <c r="E24" s="43"/>
      <c r="F24" s="43"/>
      <c r="G24" s="43"/>
      <c r="H24" s="43"/>
      <c r="I24" s="43"/>
      <c r="J24" s="43"/>
      <c r="K24" s="59"/>
      <c r="L24" s="59"/>
      <c r="M24" s="59"/>
      <c r="N24" s="59"/>
      <c r="O24" s="59"/>
      <c r="P24" s="59"/>
      <c r="Q24" s="101"/>
      <c r="R24" s="8"/>
      <c r="S24" s="8"/>
      <c r="T24" s="8"/>
      <c r="U24" s="8"/>
      <c r="V24" s="8"/>
      <c r="W24" s="8"/>
      <c r="X24" s="8"/>
      <c r="Y24" s="8"/>
      <c r="Z24" s="8"/>
      <c r="AA24" s="43"/>
      <c r="AB24" s="43"/>
      <c r="AC24" s="43"/>
      <c r="AD24" s="43"/>
      <c r="AE24" s="58"/>
      <c r="AF24" s="58"/>
      <c r="AG24" s="58"/>
      <c r="AH24" s="49"/>
    </row>
    <row r="25" spans="2:34">
      <c r="B25" s="48"/>
      <c r="C25" s="43"/>
      <c r="D25" s="43"/>
      <c r="E25" s="43"/>
      <c r="F25" s="43"/>
      <c r="G25" s="43"/>
      <c r="H25" s="43"/>
      <c r="I25" s="43"/>
      <c r="J25" s="43"/>
      <c r="K25" s="59"/>
      <c r="L25" s="59"/>
      <c r="M25" s="59"/>
      <c r="N25" s="59"/>
      <c r="O25" s="59"/>
      <c r="P25" s="59"/>
      <c r="Q25" s="102"/>
      <c r="R25" s="102"/>
      <c r="S25" s="8"/>
      <c r="T25" s="8"/>
      <c r="U25" s="8"/>
      <c r="V25" s="8"/>
      <c r="W25" s="43"/>
      <c r="X25" s="43"/>
      <c r="Y25" s="43"/>
      <c r="Z25" s="43"/>
      <c r="AA25" s="43"/>
      <c r="AB25" s="43"/>
      <c r="AC25" s="43"/>
      <c r="AD25" s="43"/>
      <c r="AE25" s="58"/>
      <c r="AF25" s="58"/>
      <c r="AG25" s="58"/>
      <c r="AH25" s="49"/>
    </row>
    <row r="26" spans="2:34">
      <c r="B26" s="48"/>
      <c r="C26" s="43"/>
      <c r="D26" s="43"/>
      <c r="E26" s="43"/>
      <c r="F26" s="43"/>
      <c r="G26" s="43"/>
      <c r="H26" s="43"/>
      <c r="I26" s="43"/>
      <c r="J26" s="43"/>
      <c r="K26" s="59"/>
      <c r="L26" s="59"/>
      <c r="M26" s="59"/>
      <c r="N26" s="59"/>
      <c r="O26" s="59"/>
      <c r="P26" s="59"/>
      <c r="Q26" s="102"/>
      <c r="R26" s="102"/>
      <c r="S26" s="8"/>
      <c r="T26" s="8"/>
      <c r="U26" s="8"/>
      <c r="V26" s="8"/>
      <c r="W26" s="43"/>
      <c r="X26" s="43"/>
      <c r="Y26" s="43"/>
      <c r="Z26" s="43"/>
      <c r="AA26" s="43"/>
      <c r="AB26" s="43"/>
      <c r="AC26" s="43"/>
      <c r="AD26" s="43"/>
      <c r="AE26" s="58"/>
      <c r="AF26" s="58"/>
      <c r="AG26" s="58"/>
      <c r="AH26" s="49"/>
    </row>
    <row r="27" spans="2:34">
      <c r="B27" s="48"/>
      <c r="C27" s="43"/>
      <c r="D27" s="43"/>
      <c r="E27" s="43"/>
      <c r="F27" s="43"/>
      <c r="G27" s="43"/>
      <c r="H27" s="43"/>
      <c r="I27" s="43"/>
      <c r="J27" s="43"/>
      <c r="K27" s="59"/>
      <c r="L27" s="59"/>
      <c r="M27" s="59"/>
      <c r="N27" s="59"/>
      <c r="O27" s="59"/>
      <c r="P27" s="59"/>
      <c r="Q27" s="102"/>
      <c r="R27" s="102"/>
      <c r="S27" s="8"/>
      <c r="T27" s="8"/>
      <c r="U27" s="8"/>
      <c r="V27" s="8"/>
      <c r="W27" s="43"/>
      <c r="X27" s="43"/>
      <c r="Y27" s="43"/>
      <c r="Z27" s="43"/>
      <c r="AA27" s="43"/>
      <c r="AB27" s="43"/>
      <c r="AC27" s="43"/>
      <c r="AD27" s="43"/>
      <c r="AE27" s="58"/>
      <c r="AF27" s="58"/>
      <c r="AG27" s="58"/>
      <c r="AH27" s="49"/>
    </row>
    <row r="28" spans="2:34">
      <c r="B28" s="48"/>
      <c r="C28" s="43"/>
      <c r="D28" s="43"/>
      <c r="E28" s="43"/>
      <c r="F28" s="43"/>
      <c r="G28" s="43"/>
      <c r="H28" s="43"/>
      <c r="I28" s="43"/>
      <c r="J28" s="43"/>
      <c r="K28" s="59"/>
      <c r="L28" s="59"/>
      <c r="M28" s="59"/>
      <c r="N28" s="59"/>
      <c r="O28" s="59"/>
      <c r="P28" s="59"/>
      <c r="Q28" s="43"/>
      <c r="R28" s="43"/>
      <c r="S28" s="43"/>
      <c r="T28" s="43"/>
      <c r="U28" s="43"/>
      <c r="V28" s="43"/>
      <c r="W28" s="43"/>
      <c r="X28" s="43"/>
      <c r="Y28" s="43"/>
      <c r="Z28" s="43"/>
      <c r="AA28" s="43"/>
      <c r="AB28" s="43"/>
      <c r="AC28" s="43"/>
      <c r="AD28" s="43"/>
      <c r="AE28" s="43"/>
      <c r="AF28" s="43"/>
      <c r="AG28" s="58"/>
      <c r="AH28" s="49"/>
    </row>
    <row r="29" spans="2:34" ht="13.5" thickBot="1">
      <c r="B29" s="60"/>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2"/>
    </row>
    <row r="30" spans="2:34" ht="13.5" thickTop="1"/>
  </sheetData>
  <mergeCells count="52">
    <mergeCell ref="AC8:AG8"/>
    <mergeCell ref="B2:F5"/>
    <mergeCell ref="G2:AB5"/>
    <mergeCell ref="AC2:AE3"/>
    <mergeCell ref="AF2:AH3"/>
    <mergeCell ref="AC4:AE5"/>
    <mergeCell ref="AF4:AH5"/>
    <mergeCell ref="C8:E8"/>
    <mergeCell ref="F8:J8"/>
    <mergeCell ref="M8:Q8"/>
    <mergeCell ref="R8:X8"/>
    <mergeCell ref="AA8:AB8"/>
    <mergeCell ref="D9:J9"/>
    <mergeCell ref="M9:P9"/>
    <mergeCell ref="Q9:X9"/>
    <mergeCell ref="C10:F10"/>
    <mergeCell ref="G10:J10"/>
    <mergeCell ref="M10:P10"/>
    <mergeCell ref="Q10:X10"/>
    <mergeCell ref="C12:C14"/>
    <mergeCell ref="D12:D14"/>
    <mergeCell ref="E12:G12"/>
    <mergeCell ref="H12:H14"/>
    <mergeCell ref="I12:I14"/>
    <mergeCell ref="K12:V12"/>
    <mergeCell ref="W12:AF12"/>
    <mergeCell ref="AG12:AG14"/>
    <mergeCell ref="E13:E14"/>
    <mergeCell ref="F13:F14"/>
    <mergeCell ref="G13:G14"/>
    <mergeCell ref="K13:K14"/>
    <mergeCell ref="L13:L14"/>
    <mergeCell ref="M13:M14"/>
    <mergeCell ref="N13:N14"/>
    <mergeCell ref="J12:J14"/>
    <mergeCell ref="AA13:AA14"/>
    <mergeCell ref="O13:O14"/>
    <mergeCell ref="P13:P14"/>
    <mergeCell ref="Q13:Q14"/>
    <mergeCell ref="R13:R14"/>
    <mergeCell ref="S13:S14"/>
    <mergeCell ref="T13:U13"/>
    <mergeCell ref="V13:V14"/>
    <mergeCell ref="W13:W14"/>
    <mergeCell ref="X13:X14"/>
    <mergeCell ref="AE13:AE14"/>
    <mergeCell ref="AF13:AF14"/>
    <mergeCell ref="Y13:Y14"/>
    <mergeCell ref="Z13:Z14"/>
    <mergeCell ref="AB13:AB14"/>
    <mergeCell ref="AC13:AC14"/>
    <mergeCell ref="AD13:AD14"/>
  </mergeCells>
  <printOptions verticalCentered="1"/>
  <pageMargins left="0.98425196850393704" right="0.78740157480314965" top="0.59055118110236227" bottom="0.59055118110236227" header="0" footer="0"/>
  <pageSetup paperSize="5" scale="8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indicativo A</vt:lpstr>
      <vt:lpstr>Plan indicativo B</vt:lpstr>
      <vt:lpstr>Plan indicativo A V.2</vt:lpstr>
      <vt:lpstr>Plan indicativo B V.2</vt:lpstr>
      <vt:lpstr>Seguim.Plan.Acción. V4</vt:lpstr>
      <vt:lpstr>Seguim.Plan.Acción. V.3</vt:lpstr>
      <vt:lpstr>'Plan indicativo A'!Área_de_impresión</vt:lpstr>
      <vt:lpstr>'Plan indicativo A V.2'!Área_de_impresión</vt:lpstr>
      <vt:lpstr>'Seguim.Plan.Acción. V4'!Área_de_impresión</vt:lpstr>
    </vt:vector>
  </TitlesOfParts>
  <Company>GOBERNACION DEL ATLANTICO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asarabia</dc:creator>
  <cp:lastModifiedBy>Agripina Polo</cp:lastModifiedBy>
  <cp:lastPrinted>2021-12-15T21:27:37Z</cp:lastPrinted>
  <dcterms:created xsi:type="dcterms:W3CDTF">2004-08-13T14:15:34Z</dcterms:created>
  <dcterms:modified xsi:type="dcterms:W3CDTF">2021-12-16T19:31:11Z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1699256424</vt:i4>
  </property>
  <property fmtid="{D5CDD505-2E9C-101B-9397-08002B2CF9AE}" pid="3" name="_EmailSubject">
    <vt:lpwstr>Formatos PDD</vt:lpwstr>
  </property>
  <property fmtid="{D5CDD505-2E9C-101B-9397-08002B2CF9AE}" pid="4" name="_AuthorEmail">
    <vt:lpwstr>asarabia@gobatl.gov.co</vt:lpwstr>
  </property>
  <property fmtid="{D5CDD505-2E9C-101B-9397-08002B2CF9AE}" pid="5" name="_AuthorEmailDisplayName">
    <vt:lpwstr>Alicia Sarabia</vt:lpwstr>
  </property>
  <property fmtid="{D5CDD505-2E9C-101B-9397-08002B2CF9AE}" pid="6" name="_ReviewingToolsShownOnce">
    <vt:lpwstr/>
  </property>
</Properties>
</file>