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10.xml" ContentType="application/vnd.openxmlformats-officedocument.spreadsheetml.comments+xml"/>
  <Override PartName="/xl/drawings/drawing14.xml" ContentType="application/vnd.openxmlformats-officedocument.drawing+xml"/>
  <Override PartName="/xl/comments11.xml" ContentType="application/vnd.openxmlformats-officedocument.spreadsheetml.comments+xml"/>
  <Override PartName="/xl/drawings/drawing15.xml" ContentType="application/vnd.openxmlformats-officedocument.drawing+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20" windowWidth="20730" windowHeight="11760" firstSheet="7" activeTab="9"/>
  </bookViews>
  <sheets>
    <sheet name="Integración PAA" sheetId="5" r:id="rId1"/>
    <sheet name="OTROSPLANES" sheetId="25" r:id="rId2"/>
    <sheet name="PINAR" sheetId="7" r:id="rId3"/>
    <sheet name="PAA" sheetId="27" r:id="rId4"/>
    <sheet name="PETH " sheetId="10" r:id="rId5"/>
    <sheet name="PLAN PREVISIÓN" sheetId="12" r:id="rId6"/>
    <sheet name="PLAN VACANTES" sheetId="11" r:id="rId7"/>
    <sheet name="PLAN CAPACITACION" sheetId="13" r:id="rId8"/>
    <sheet name="PLAN INCENTIVOS" sheetId="14" r:id="rId9"/>
    <sheet name="PSST" sheetId="15" r:id="rId10"/>
    <sheet name="PAAC" sheetId="17" r:id="rId11"/>
    <sheet name="estra_racionalización_tramites" sheetId="21" r:id="rId12"/>
    <sheet name="PETI" sheetId="19" r:id="rId13"/>
    <sheet name="PTSI" sheetId="18" r:id="rId14"/>
    <sheet name="PSPI" sheetId="16" r:id="rId15"/>
    <sheet name="DESPLEGABLES" sheetId="6" state="hidden" r:id="rId16"/>
  </sheets>
  <externalReferences>
    <externalReference r:id="rId17"/>
    <externalReference r:id="rId18"/>
    <externalReference r:id="rId19"/>
    <externalReference r:id="rId20"/>
  </externalReferences>
  <calcPr calcId="14562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F19" i="7" l="1"/>
  <c r="AB19" i="7"/>
  <c r="X19" i="7"/>
  <c r="T19" i="7"/>
  <c r="N19" i="7"/>
  <c r="O19" i="7" s="1"/>
  <c r="AF18" i="7"/>
  <c r="AB18" i="7"/>
  <c r="X18" i="7"/>
  <c r="T18" i="7"/>
  <c r="AF17" i="7"/>
  <c r="AB17" i="7"/>
  <c r="X17" i="7"/>
  <c r="T17" i="7"/>
  <c r="AF16" i="7"/>
  <c r="AB16" i="7"/>
  <c r="X16" i="7"/>
  <c r="T16" i="7"/>
  <c r="N16" i="7"/>
  <c r="AF15" i="7"/>
  <c r="AB15" i="7"/>
  <c r="X15" i="7"/>
  <c r="T15" i="7"/>
  <c r="AF14" i="7"/>
  <c r="AB14" i="7"/>
  <c r="AF36" i="19" l="1"/>
  <c r="AB36" i="19"/>
  <c r="X36" i="19"/>
  <c r="T36" i="19"/>
  <c r="AF35" i="19"/>
  <c r="AB35" i="19"/>
  <c r="X35" i="19"/>
  <c r="T35" i="19"/>
  <c r="AF34" i="19"/>
  <c r="AB34" i="19"/>
  <c r="X34" i="19"/>
  <c r="T34" i="19"/>
  <c r="AF33" i="19"/>
  <c r="AB33" i="19"/>
  <c r="X33" i="19"/>
  <c r="T33" i="19"/>
  <c r="AF32" i="19"/>
  <c r="AB32" i="19"/>
  <c r="X32" i="19"/>
  <c r="T32" i="19"/>
  <c r="AF31" i="19"/>
  <c r="AB31" i="19"/>
  <c r="X31" i="19"/>
  <c r="T31" i="19"/>
  <c r="AF30" i="19"/>
  <c r="AB30" i="19"/>
  <c r="X30" i="19"/>
  <c r="T30" i="19"/>
  <c r="AF29" i="19"/>
  <c r="AB29" i="19"/>
  <c r="X29" i="19"/>
  <c r="T29" i="19"/>
  <c r="AF28" i="19"/>
  <c r="AB28" i="19"/>
  <c r="X28" i="19"/>
  <c r="T28" i="19"/>
  <c r="AF27" i="19"/>
  <c r="AB27" i="19"/>
  <c r="X27" i="19"/>
  <c r="T27" i="19"/>
  <c r="AF26" i="19"/>
  <c r="AB26" i="19"/>
  <c r="X26" i="19"/>
  <c r="T26" i="19"/>
  <c r="AF25" i="19"/>
  <c r="AB25" i="19"/>
  <c r="X25" i="19"/>
  <c r="T25" i="19"/>
  <c r="AF24" i="19"/>
  <c r="AB24" i="19"/>
  <c r="X24" i="19"/>
  <c r="T24" i="19"/>
  <c r="AF23" i="19"/>
  <c r="AB23" i="19"/>
  <c r="X23" i="19"/>
  <c r="T23" i="19"/>
  <c r="AF22" i="19"/>
  <c r="AB22" i="19"/>
  <c r="X22" i="19"/>
  <c r="T22" i="19"/>
  <c r="AF21" i="19"/>
  <c r="AB21" i="19"/>
  <c r="X21" i="19"/>
  <c r="T21" i="19"/>
  <c r="AF20" i="19"/>
  <c r="AB20" i="19"/>
  <c r="X20" i="19"/>
  <c r="T20" i="19"/>
  <c r="AF19" i="19"/>
  <c r="AB19" i="19"/>
  <c r="X19" i="19"/>
  <c r="T19" i="19"/>
  <c r="AF18" i="19"/>
  <c r="AB18" i="19"/>
  <c r="X18" i="19"/>
  <c r="T18" i="19"/>
  <c r="AF17" i="19"/>
  <c r="AB17" i="19"/>
  <c r="X17" i="19"/>
  <c r="T17" i="19"/>
  <c r="AF16" i="19"/>
  <c r="AB16" i="19"/>
  <c r="X16" i="19"/>
  <c r="T16" i="19"/>
  <c r="AF15" i="19"/>
  <c r="AB15" i="19"/>
  <c r="X15" i="19"/>
  <c r="T15" i="19"/>
  <c r="AF14" i="19"/>
  <c r="AB14" i="19"/>
  <c r="X14" i="19"/>
  <c r="T14" i="19"/>
  <c r="AF20" i="18"/>
  <c r="AB20" i="18"/>
  <c r="X20" i="18"/>
  <c r="T20" i="18"/>
  <c r="AF19" i="18"/>
  <c r="AB19" i="18"/>
  <c r="X19" i="18"/>
  <c r="T19" i="18"/>
  <c r="AF18" i="18"/>
  <c r="AB18" i="18"/>
  <c r="X18" i="18"/>
  <c r="T18" i="18"/>
  <c r="AF17" i="18"/>
  <c r="AB17" i="18"/>
  <c r="X17" i="18"/>
  <c r="T17" i="18"/>
  <c r="AF16" i="18"/>
  <c r="AB16" i="18"/>
  <c r="X16" i="18"/>
  <c r="T16" i="18"/>
  <c r="AF15" i="18"/>
  <c r="AB15" i="18"/>
  <c r="X15" i="18"/>
  <c r="T15" i="18"/>
  <c r="AF14" i="18"/>
  <c r="AB14" i="18"/>
  <c r="X14" i="18"/>
  <c r="T14" i="18"/>
  <c r="AF26" i="16"/>
  <c r="AB26" i="16"/>
  <c r="X26" i="16"/>
  <c r="T26" i="16"/>
  <c r="AF25" i="16"/>
  <c r="AB25" i="16"/>
  <c r="X25" i="16"/>
  <c r="T25" i="16"/>
  <c r="AF24" i="16"/>
  <c r="AB24" i="16"/>
  <c r="X24" i="16"/>
  <c r="T24" i="16"/>
  <c r="AF23" i="16"/>
  <c r="AB23" i="16"/>
  <c r="X23" i="16"/>
  <c r="T23" i="16"/>
  <c r="AF22" i="16"/>
  <c r="AB22" i="16"/>
  <c r="X22" i="16"/>
  <c r="T22" i="16"/>
  <c r="AF21" i="16"/>
  <c r="AB21" i="16"/>
  <c r="X21" i="16"/>
  <c r="T21" i="16"/>
  <c r="AF20" i="16"/>
  <c r="AB20" i="16"/>
  <c r="X20" i="16"/>
  <c r="T20" i="16"/>
  <c r="AF19" i="16"/>
  <c r="AB19" i="16"/>
  <c r="X19" i="16"/>
  <c r="T19" i="16"/>
  <c r="AF18" i="16"/>
  <c r="AB18" i="16"/>
  <c r="X18" i="16"/>
  <c r="T18" i="16"/>
  <c r="AF17" i="16"/>
  <c r="AB17" i="16"/>
  <c r="X17" i="16"/>
  <c r="T17" i="16"/>
  <c r="AF16" i="16"/>
  <c r="AB16" i="16"/>
  <c r="X16" i="16"/>
  <c r="T16" i="16"/>
  <c r="AF15" i="16"/>
  <c r="AB15" i="16"/>
  <c r="X15" i="16"/>
  <c r="T15" i="16"/>
  <c r="AB14" i="16"/>
  <c r="X14" i="16"/>
  <c r="T14" i="16"/>
  <c r="AF40" i="13" l="1"/>
  <c r="AB40" i="13"/>
  <c r="X40" i="13"/>
  <c r="T40" i="13"/>
  <c r="AF39" i="13"/>
  <c r="AB39" i="13"/>
  <c r="X39" i="13"/>
  <c r="T39" i="13"/>
  <c r="AF52" i="10" l="1"/>
  <c r="AB52" i="10"/>
  <c r="X52" i="10"/>
  <c r="T52" i="10"/>
  <c r="AF55" i="10"/>
  <c r="AB55" i="10"/>
  <c r="X55" i="10"/>
  <c r="AF48" i="10"/>
  <c r="AB48" i="10"/>
  <c r="X48" i="10"/>
  <c r="T48" i="10"/>
  <c r="AF45" i="10" l="1"/>
  <c r="AB45" i="10"/>
  <c r="X45" i="10"/>
  <c r="T45" i="10"/>
  <c r="AF38" i="13" l="1"/>
  <c r="AB38" i="13"/>
  <c r="X38" i="13"/>
  <c r="T38" i="13"/>
  <c r="AF37" i="13"/>
  <c r="AB37" i="13"/>
  <c r="X37" i="13"/>
  <c r="T37" i="13"/>
  <c r="AF49" i="10"/>
  <c r="AB49" i="10"/>
  <c r="X49" i="10"/>
  <c r="T49" i="10"/>
  <c r="AF47" i="10"/>
  <c r="AB47" i="10"/>
  <c r="X47" i="10"/>
  <c r="T47" i="10"/>
  <c r="AF24" i="15" l="1"/>
  <c r="AB24" i="15"/>
  <c r="X24" i="15"/>
  <c r="T24" i="15"/>
  <c r="AF23" i="15"/>
  <c r="AB23" i="15"/>
  <c r="X23" i="15"/>
  <c r="T23" i="15"/>
  <c r="O23" i="15"/>
  <c r="AF22" i="15"/>
  <c r="AB22" i="15"/>
  <c r="X22" i="15"/>
  <c r="T22" i="15"/>
  <c r="O22" i="15"/>
  <c r="AF21" i="15"/>
  <c r="AB21" i="15"/>
  <c r="X21" i="15"/>
  <c r="U21" i="15"/>
  <c r="T21" i="15"/>
  <c r="AF20" i="15"/>
  <c r="AB20" i="15"/>
  <c r="X20" i="15"/>
  <c r="T20" i="15"/>
  <c r="AF19" i="15"/>
  <c r="AB19" i="15"/>
  <c r="X19" i="15"/>
  <c r="U19" i="15"/>
  <c r="T19" i="15"/>
  <c r="AF18" i="15"/>
  <c r="AB18" i="15"/>
  <c r="X18" i="15"/>
  <c r="T18" i="15"/>
  <c r="AF17" i="15"/>
  <c r="AB17" i="15"/>
  <c r="Y17" i="15"/>
  <c r="X17" i="15"/>
  <c r="T17" i="15"/>
  <c r="AF16" i="15"/>
  <c r="AB16" i="15"/>
  <c r="X16" i="15"/>
  <c r="T16" i="15"/>
  <c r="AF15" i="15"/>
  <c r="AB15" i="15"/>
  <c r="X15" i="15"/>
  <c r="T15" i="15"/>
  <c r="AF14" i="15"/>
  <c r="AB14" i="15"/>
  <c r="X14" i="15"/>
  <c r="U14" i="15"/>
  <c r="T14" i="15"/>
  <c r="AF15" i="14" l="1"/>
  <c r="AB15" i="14"/>
  <c r="AF18" i="14" l="1"/>
  <c r="AB18" i="14"/>
  <c r="X18" i="14"/>
  <c r="T18" i="14"/>
  <c r="AF17" i="14"/>
  <c r="AB17" i="14"/>
  <c r="X17" i="14"/>
  <c r="T17" i="14"/>
  <c r="AF16" i="14"/>
  <c r="AB16" i="14"/>
  <c r="X16" i="14"/>
  <c r="T16" i="14"/>
  <c r="X15" i="14"/>
  <c r="T15" i="14"/>
  <c r="AF14" i="14"/>
  <c r="AB14" i="14"/>
  <c r="X14" i="14"/>
  <c r="T14" i="14"/>
  <c r="AF36" i="13"/>
  <c r="AB36" i="13"/>
  <c r="X36" i="13"/>
  <c r="T36" i="13"/>
  <c r="AF35" i="13"/>
  <c r="AB35" i="13"/>
  <c r="X35" i="13"/>
  <c r="T35" i="13"/>
  <c r="AF34" i="13"/>
  <c r="AB34" i="13"/>
  <c r="X34" i="13"/>
  <c r="T34" i="13"/>
  <c r="AF33" i="13"/>
  <c r="AB33" i="13"/>
  <c r="X33" i="13"/>
  <c r="T33" i="13"/>
  <c r="AF32" i="13"/>
  <c r="AB32" i="13"/>
  <c r="X32" i="13"/>
  <c r="T32" i="13"/>
  <c r="AF31" i="13"/>
  <c r="AB31" i="13"/>
  <c r="X31" i="13"/>
  <c r="T31" i="13"/>
  <c r="AF30" i="13"/>
  <c r="AB30" i="13"/>
  <c r="X30" i="13"/>
  <c r="T30" i="13"/>
  <c r="AF29" i="13"/>
  <c r="AB29" i="13"/>
  <c r="X29" i="13"/>
  <c r="T29" i="13"/>
  <c r="AF28" i="13"/>
  <c r="AB28" i="13"/>
  <c r="X28" i="13"/>
  <c r="T28" i="13"/>
  <c r="AF27" i="13"/>
  <c r="AB27" i="13"/>
  <c r="X27" i="13"/>
  <c r="T27" i="13"/>
  <c r="AF26" i="13"/>
  <c r="AB26" i="13"/>
  <c r="X26" i="13"/>
  <c r="T26" i="13"/>
  <c r="AF25" i="13"/>
  <c r="AB25" i="13"/>
  <c r="X25" i="13"/>
  <c r="T25" i="13"/>
  <c r="AF24" i="13"/>
  <c r="AB24" i="13"/>
  <c r="X24" i="13"/>
  <c r="T24" i="13"/>
  <c r="AF23" i="13"/>
  <c r="AB23" i="13"/>
  <c r="X23" i="13"/>
  <c r="T23" i="13"/>
  <c r="AF22" i="13"/>
  <c r="AB22" i="13"/>
  <c r="X22" i="13"/>
  <c r="T22" i="13"/>
  <c r="AF21" i="13"/>
  <c r="AB21" i="13"/>
  <c r="X21" i="13"/>
  <c r="T21" i="13"/>
  <c r="AF20" i="13"/>
  <c r="AB20" i="13"/>
  <c r="X20" i="13"/>
  <c r="T20" i="13"/>
  <c r="AF19" i="13"/>
  <c r="AB19" i="13"/>
  <c r="X19" i="13"/>
  <c r="T19" i="13"/>
  <c r="AF18" i="13"/>
  <c r="AB18" i="13"/>
  <c r="X18" i="13"/>
  <c r="T18" i="13"/>
  <c r="AF17" i="13"/>
  <c r="AB17" i="13"/>
  <c r="X17" i="13"/>
  <c r="T17" i="13"/>
  <c r="AF16" i="13"/>
  <c r="AB16" i="13"/>
  <c r="X16" i="13"/>
  <c r="T16" i="13"/>
  <c r="AF15" i="13"/>
  <c r="AB15" i="13"/>
  <c r="X15" i="13"/>
  <c r="T15" i="13"/>
  <c r="AF14" i="13"/>
  <c r="AB14" i="13"/>
  <c r="X14" i="13"/>
  <c r="T14" i="13"/>
  <c r="AF14" i="12"/>
  <c r="AB14" i="12"/>
  <c r="X14" i="12"/>
  <c r="T14" i="12"/>
  <c r="AF16" i="11"/>
  <c r="AB16" i="11"/>
  <c r="X16" i="11"/>
  <c r="T16" i="11"/>
  <c r="AF15" i="11"/>
  <c r="AB15" i="11"/>
  <c r="X15" i="11"/>
  <c r="T15" i="11"/>
  <c r="AF14" i="11"/>
  <c r="AB14" i="11"/>
  <c r="X14" i="11"/>
  <c r="T14" i="11"/>
  <c r="AF56" i="10"/>
  <c r="AB56" i="10"/>
  <c r="X56" i="10"/>
  <c r="T56" i="10"/>
  <c r="T55" i="10"/>
  <c r="AF54" i="10"/>
  <c r="AB54" i="10"/>
  <c r="X54" i="10"/>
  <c r="T54" i="10"/>
  <c r="AF53" i="10"/>
  <c r="AB53" i="10"/>
  <c r="X53" i="10"/>
  <c r="T53" i="10"/>
  <c r="AF51" i="10"/>
  <c r="AB51" i="10"/>
  <c r="X51" i="10"/>
  <c r="T51" i="10"/>
  <c r="AF50" i="10"/>
  <c r="AB50" i="10"/>
  <c r="X50" i="10"/>
  <c r="T50" i="10"/>
  <c r="AF46" i="10"/>
  <c r="AB46" i="10"/>
  <c r="X46" i="10"/>
  <c r="T46" i="10"/>
  <c r="AF44" i="10"/>
  <c r="AB44" i="10"/>
  <c r="X44" i="10"/>
  <c r="T44" i="10"/>
  <c r="AF15" i="25"/>
  <c r="AF16" i="25"/>
  <c r="AF17" i="25"/>
  <c r="AF18" i="25"/>
  <c r="AF19" i="25"/>
  <c r="AF20" i="25"/>
  <c r="AF21" i="25"/>
  <c r="AF22" i="25"/>
  <c r="AF23" i="25"/>
  <c r="AF24" i="25"/>
  <c r="AF25" i="25"/>
  <c r="AF26" i="25"/>
  <c r="AF27" i="25"/>
  <c r="AF28" i="25"/>
  <c r="AF29" i="25"/>
  <c r="AF30" i="25"/>
  <c r="AF31" i="25"/>
  <c r="AF32" i="25"/>
  <c r="AF33" i="25"/>
  <c r="AF34" i="25"/>
  <c r="AF35" i="25"/>
  <c r="AF36" i="25"/>
  <c r="AF14" i="25"/>
  <c r="AB15" i="25"/>
  <c r="AB16" i="25"/>
  <c r="AB17" i="25"/>
  <c r="AB18" i="25"/>
  <c r="AB19" i="25"/>
  <c r="AB20" i="25"/>
  <c r="AB21" i="25"/>
  <c r="AB22" i="25"/>
  <c r="AB23" i="25"/>
  <c r="AB24" i="25"/>
  <c r="AB25" i="25"/>
  <c r="AB26" i="25"/>
  <c r="AB27" i="25"/>
  <c r="AB28" i="25"/>
  <c r="AB29" i="25"/>
  <c r="AB30" i="25"/>
  <c r="AB31" i="25"/>
  <c r="AB32" i="25"/>
  <c r="AB33" i="25"/>
  <c r="AB34" i="25"/>
  <c r="AB35" i="25"/>
  <c r="AB36" i="25"/>
  <c r="AB14" i="25"/>
  <c r="X15" i="25"/>
  <c r="X16" i="25"/>
  <c r="X17" i="25"/>
  <c r="X18" i="25"/>
  <c r="X19" i="25"/>
  <c r="X20" i="25"/>
  <c r="X21" i="25"/>
  <c r="X22" i="25"/>
  <c r="X23" i="25"/>
  <c r="X24" i="25"/>
  <c r="X25" i="25"/>
  <c r="X26" i="25"/>
  <c r="X27" i="25"/>
  <c r="X28" i="25"/>
  <c r="X29" i="25"/>
  <c r="X30" i="25"/>
  <c r="X31" i="25"/>
  <c r="X32" i="25"/>
  <c r="X33" i="25"/>
  <c r="X34" i="25"/>
  <c r="X35" i="25"/>
  <c r="X36" i="25"/>
  <c r="X14" i="25"/>
  <c r="T15" i="25"/>
  <c r="T16" i="25"/>
  <c r="T17" i="25"/>
  <c r="T18" i="25"/>
  <c r="T19" i="25"/>
  <c r="T20" i="25"/>
  <c r="T21" i="25"/>
  <c r="T22" i="25"/>
  <c r="T23" i="25"/>
  <c r="T24" i="25"/>
  <c r="T25" i="25"/>
  <c r="T26" i="25"/>
  <c r="T27" i="25"/>
  <c r="T28" i="25"/>
  <c r="T29" i="25"/>
  <c r="T30" i="25"/>
  <c r="T31" i="25"/>
  <c r="T32" i="25"/>
  <c r="T33" i="25"/>
  <c r="T34" i="25"/>
  <c r="T35" i="25"/>
  <c r="T36" i="25"/>
  <c r="T14" i="25"/>
</calcChain>
</file>

<file path=xl/comments1.xml><?xml version="1.0" encoding="utf-8"?>
<comments xmlns="http://schemas.openxmlformats.org/spreadsheetml/2006/main">
  <authors>
    <author>Maida Pajaro</author>
  </authors>
  <commentList>
    <comment ref="I13" authorId="0">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10.xml><?xml version="1.0" encoding="utf-8"?>
<comments xmlns="http://schemas.openxmlformats.org/spreadsheetml/2006/main">
  <authors>
    <author>Maida Pajaro</author>
  </authors>
  <commentList>
    <comment ref="I13" authorId="0">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11.xml><?xml version="1.0" encoding="utf-8"?>
<comments xmlns="http://schemas.openxmlformats.org/spreadsheetml/2006/main">
  <authors>
    <author>Maida Pajaro</author>
  </authors>
  <commentList>
    <comment ref="I13" authorId="0">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12.xml><?xml version="1.0" encoding="utf-8"?>
<comments xmlns="http://schemas.openxmlformats.org/spreadsheetml/2006/main">
  <authors>
    <author>Maida Pajaro</author>
  </authors>
  <commentList>
    <comment ref="I13" authorId="0">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2.xml><?xml version="1.0" encoding="utf-8"?>
<comments xmlns="http://schemas.openxmlformats.org/spreadsheetml/2006/main">
  <authors>
    <author>Maida Pajaro</author>
  </authors>
  <commentList>
    <comment ref="I13" authorId="0">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3.xml><?xml version="1.0" encoding="utf-8"?>
<comments xmlns="http://schemas.openxmlformats.org/spreadsheetml/2006/main">
  <authors>
    <author>Maida Pajaro</author>
  </authors>
  <commentList>
    <comment ref="I43" authorId="0">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4.xml><?xml version="1.0" encoding="utf-8"?>
<comments xmlns="http://schemas.openxmlformats.org/spreadsheetml/2006/main">
  <authors>
    <author>Maida Pajaro</author>
  </authors>
  <commentList>
    <comment ref="I13" authorId="0">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5.xml><?xml version="1.0" encoding="utf-8"?>
<comments xmlns="http://schemas.openxmlformats.org/spreadsheetml/2006/main">
  <authors>
    <author>Maida Pajaro</author>
  </authors>
  <commentList>
    <comment ref="I13" authorId="0">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6.xml><?xml version="1.0" encoding="utf-8"?>
<comments xmlns="http://schemas.openxmlformats.org/spreadsheetml/2006/main">
  <authors>
    <author>Maida Pajaro</author>
  </authors>
  <commentList>
    <comment ref="I13" authorId="0">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7.xml><?xml version="1.0" encoding="utf-8"?>
<comments xmlns="http://schemas.openxmlformats.org/spreadsheetml/2006/main">
  <authors>
    <author>Maida Pajaro</author>
  </authors>
  <commentList>
    <comment ref="I13" authorId="0">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8.xml><?xml version="1.0" encoding="utf-8"?>
<comments xmlns="http://schemas.openxmlformats.org/spreadsheetml/2006/main">
  <authors>
    <author>Maida Pajaro</author>
  </authors>
  <commentList>
    <comment ref="I13" authorId="0">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9.xml><?xml version="1.0" encoding="utf-8"?>
<comments xmlns="http://schemas.openxmlformats.org/spreadsheetml/2006/main">
  <authors>
    <author>Maida Pajaro</author>
  </authors>
  <commentList>
    <comment ref="W63" authorId="0">
      <text>
        <r>
          <rPr>
            <b/>
            <sz val="9"/>
            <color indexed="81"/>
            <rFont val="Tahoma"/>
            <family val="2"/>
          </rPr>
          <t xml:space="preserve">Gina Sánchez:
Se realizará reunión para verificación de mapa de riesgos vigencia 2023
</t>
        </r>
        <r>
          <rPr>
            <sz val="9"/>
            <color indexed="81"/>
            <rFont val="Tahoma"/>
            <family val="2"/>
          </rPr>
          <t xml:space="preserve">
</t>
        </r>
      </text>
    </comment>
    <comment ref="N76" authorId="0">
      <text>
        <r>
          <rPr>
            <b/>
            <sz val="9"/>
            <color indexed="81"/>
            <rFont val="Tahoma"/>
          </rPr>
          <t xml:space="preserve">MODIFICAR TODAS LAS TARIFAS
</t>
        </r>
      </text>
    </comment>
    <comment ref="U76" authorId="0">
      <text>
        <r>
          <rPr>
            <b/>
            <sz val="9"/>
            <color indexed="81"/>
            <rFont val="Tahoma"/>
          </rPr>
          <t xml:space="preserve">TARIFAS RUNT
</t>
        </r>
      </text>
    </comment>
  </commentList>
</comments>
</file>

<file path=xl/sharedStrings.xml><?xml version="1.0" encoding="utf-8"?>
<sst xmlns="http://schemas.openxmlformats.org/spreadsheetml/2006/main" count="5171" uniqueCount="1117">
  <si>
    <t xml:space="preserve">ARTICULACIÓN </t>
  </si>
  <si>
    <t>EJE PDD 2020-2023</t>
  </si>
  <si>
    <t>PROGRAMAS INSTITUCIONALES</t>
  </si>
  <si>
    <t>DIMENSIÓN</t>
  </si>
  <si>
    <t>PROCESO</t>
  </si>
  <si>
    <t>POLÍTICA</t>
  </si>
  <si>
    <t>ACCIÓN</t>
  </si>
  <si>
    <t>PRODUCTO</t>
  </si>
  <si>
    <t>META AÑO</t>
  </si>
  <si>
    <t>Nombre del indicador de la meta</t>
  </si>
  <si>
    <t>Fórmula del indicador ó índice</t>
  </si>
  <si>
    <t>Fecha inicio
DD/MM/AAAA</t>
  </si>
  <si>
    <t>Fecha finalización
DD/MM/AAAA</t>
  </si>
  <si>
    <t>Evidencias programadas
I trimestre</t>
  </si>
  <si>
    <t>RESPONSABLES</t>
  </si>
  <si>
    <t>Primer trimestre</t>
  </si>
  <si>
    <t>Segundo Trimestre</t>
  </si>
  <si>
    <t>Tercer trimestre</t>
  </si>
  <si>
    <t>Cuarto trimestre</t>
  </si>
  <si>
    <t xml:space="preserve">Programación  meta
I trimestre </t>
  </si>
  <si>
    <t>Avance cuantitativo
I trimestre</t>
  </si>
  <si>
    <t>Porcentaje de cumplimiento 
I trimestre</t>
  </si>
  <si>
    <t>Corresponde al resultado medible, realizable y verificable, que se esperan obtener durante la vigencia para el cumplimiento del producto. Esta meta puede corresponder a un número entero o porcentaje</t>
  </si>
  <si>
    <t>Corresponde a la medición de la meta producto del plan de acción institucional</t>
  </si>
  <si>
    <t>Corresponde a la ecuación matemática que relaciona las variables del indicador o a un índice</t>
  </si>
  <si>
    <t>Corresponde a la fecha inicial del desarrollo de las actividades del producto</t>
  </si>
  <si>
    <t>Corresponde a la fecha final de entrega del producto</t>
  </si>
  <si>
    <t>Relacione los documentos que soportan el cumplimiento de la meta producto de acuerdo con el indicador formulado, para el primer trimestre</t>
  </si>
  <si>
    <t>Registre la programación porcentual o numérica de la meta que corresponda al primer trimestre de la vigencia</t>
  </si>
  <si>
    <t>De acuerdo con la gestión desarrollada, registre el avance porcentual o numérico, de la meta para el primer trimestre de la vigencia</t>
  </si>
  <si>
    <t xml:space="preserve">No diligenciar, la matriz la calcula automáticamente. 
Corresponde a la relación entre el avance y la programación de la meta </t>
  </si>
  <si>
    <t>Registre la programación porcentual o numérica de la meta que corresponda al segundo trimestre de la vigencia</t>
  </si>
  <si>
    <t>De acuerdo con la gestión desarrollada, registre el avance porcentual o numérico, de la meta para al segundo trimestre de la vigencia</t>
  </si>
  <si>
    <t>Registre la programación porcentual o numérica de la meta que corresponda al tercer trimestre de la vigencia</t>
  </si>
  <si>
    <t>De acuerdo con la gestión desarrollada, registre el avance porcentual o numérico, de la meta para  al tercer trimestre de la vigencia</t>
  </si>
  <si>
    <t>Registre la programación porcentual o numérica de la meta que corresponda al cuarto trimestre de la vigencia</t>
  </si>
  <si>
    <t>De acuerdo con la gestión desarrollada, registre el avance porcentual o numérico, de la meta para el cuarto trimestre de la vigencia</t>
  </si>
  <si>
    <t>PLAN ESTRATÉGICO INSTITUCIONAL 2020 - 2023</t>
  </si>
  <si>
    <t>AÑO</t>
  </si>
  <si>
    <t>PROGRAMACIÓN Y SEGUIMIENTO PLAN DE ACCIÓN ANUAL</t>
  </si>
  <si>
    <t xml:space="preserve">Programación  meta
II trimestre </t>
  </si>
  <si>
    <t xml:space="preserve">Avance cuantitativo
II trimestre </t>
  </si>
  <si>
    <t xml:space="preserve">Porcentaje de cumplimiento 
II trimestre </t>
  </si>
  <si>
    <t xml:space="preserve">Programación  meta
III trimestre </t>
  </si>
  <si>
    <t>Avance cuantitativo
III trimestre</t>
  </si>
  <si>
    <t>Porcentaje de cumplimiento 
III trimestre</t>
  </si>
  <si>
    <t xml:space="preserve">Programación  meta
IV trimestre </t>
  </si>
  <si>
    <t>Avance cuantitativo
IV trimestre</t>
  </si>
  <si>
    <t>Porcentaje de cumplimiento 
IV trimestre</t>
  </si>
  <si>
    <t>Seleccione el objetivo estratégico asociado al producto del plan de acción institucional</t>
  </si>
  <si>
    <t>Institucionalidad - Puertas abiertas</t>
  </si>
  <si>
    <t>Seleccione la estrategia institucional asociado al producto del plan de acción institucional</t>
  </si>
  <si>
    <t>Seleccione el programa institucional asociado al producto del plan de acción institucional</t>
  </si>
  <si>
    <t>Seleccione la meta del plan de desarrollo asociada al producto del plan de acción institucional</t>
  </si>
  <si>
    <t>META PDD 2020 - 2023</t>
  </si>
  <si>
    <t>OBJETIVO PEI 
2020-2023</t>
  </si>
  <si>
    <t>ESTRATEGIAS
2020-2023</t>
  </si>
  <si>
    <t>PDD 2020 - 2023</t>
  </si>
  <si>
    <t>Seleccione la dimensióndel Modelo Integrado de Planeación y Gestión - MIPG asociada</t>
  </si>
  <si>
    <t>Seleccione la política del Modelo Integrado de Planeación y Gestión - MIPG asociada</t>
  </si>
  <si>
    <t>FUENTE DE FINANCIACIÓN</t>
  </si>
  <si>
    <t>Seleccione la fuente de financiación del proyecto</t>
  </si>
  <si>
    <t>NOMBRE DEL PROYECTO</t>
  </si>
  <si>
    <t xml:space="preserve">Corresponde al nombre del proyecto , ya sea de funcionamiento  o de inversión. Los proyectos de funcionamiento son los que se desarrollan en el quehacer de la entidad. Los de inversión son </t>
  </si>
  <si>
    <t>Corresponde al resultado de la gestión de la dependencia que se obtiene al finalizar la vigencia</t>
  </si>
  <si>
    <t>Corresponde a la actividad que desarrollará la dependencia para alcanzar las metas institucionales.</t>
  </si>
  <si>
    <t>PROGRAMACIÓN Y SEGUIMIENTO</t>
  </si>
  <si>
    <t>FORMULACIÓN</t>
  </si>
  <si>
    <t>Evidencias programadas
II trimestre</t>
  </si>
  <si>
    <t>Relacione los documentos que soportan el cumplimiento de la meta producto de acuerdo con el indicador formulado, para el segundo trimestre</t>
  </si>
  <si>
    <t>Evidencias programadas
III trimestre</t>
  </si>
  <si>
    <t>Evidencias programadas
IV trimestre</t>
  </si>
  <si>
    <t>Relacione los documentos que soportan el cumplimiento de la meta producto de acuerdo con el indicador formulado, para el cuarto trimestre</t>
  </si>
  <si>
    <t>Relacione los documentos que soportan el cumplimiento de la meta producto de acuerdo con el indicador formulado, para el tercer trimestre</t>
  </si>
  <si>
    <t>Corresponde a o los responsables del desarrollo de las acciones. Indicar nombre de la persona responsable y dependencia</t>
  </si>
  <si>
    <t>PLANES</t>
  </si>
  <si>
    <t>METAS PEI CUATRIENIO</t>
  </si>
  <si>
    <t>OBJETIVO SECTORIAL</t>
  </si>
  <si>
    <t>NOMBRE PROGRAMA</t>
  </si>
  <si>
    <t>OBJETIVOS ESTRATÉGICOS</t>
  </si>
  <si>
    <t>ESTRATEGIAS</t>
  </si>
  <si>
    <t>PROCESOS</t>
  </si>
  <si>
    <t>N°</t>
  </si>
  <si>
    <t>AÑO 1</t>
  </si>
  <si>
    <t>AÑO 2</t>
  </si>
  <si>
    <t>AÑO 3</t>
  </si>
  <si>
    <t>AÑO 4</t>
  </si>
  <si>
    <t>Plan Institucional de Archivos de la Entidad ­PINAR</t>
  </si>
  <si>
    <t>Incrementar el número de trámites realizados en el instituto de transito del Atlántico</t>
  </si>
  <si>
    <t>Programa fortalecimiento institucional de la entidad departamental (Tránsito)</t>
  </si>
  <si>
    <t>Ejercer control operativo de tránsito en los municipios del departamento del Atlántico de nuestra Jurisdicción. .</t>
  </si>
  <si>
    <r>
      <t xml:space="preserve">F1,F3,F6,F7,F20+O8: </t>
    </r>
    <r>
      <rPr>
        <sz val="11"/>
        <color theme="1"/>
        <rFont val="Calibri"/>
        <family val="2"/>
        <scheme val="minor"/>
      </rPr>
      <t xml:space="preserve">Capacitar a los funcionarios regularmente con el fin de fortalecer sus conocimientos y para el beneficio de la entidad. </t>
    </r>
  </si>
  <si>
    <t>Inversión</t>
  </si>
  <si>
    <t>Meta de resultado plan de desarrollo</t>
  </si>
  <si>
    <t>2. Plan Anual de Adquisiciones</t>
  </si>
  <si>
    <t>Disminuir en un 3% las victimas fatales por accidentes de transito</t>
  </si>
  <si>
    <t>Disminuir el número de fallecidos por siniestros viales en los municipios de jurisdicción del Instituto de tránsito del Atlántico</t>
  </si>
  <si>
    <t>Programa fortalecimiento de la gestión
y dirección del sector transporte</t>
  </si>
  <si>
    <t>Desarrollar proyectos en materia de seguridad vial.</t>
  </si>
  <si>
    <r>
      <t xml:space="preserve">F4,F19,F20+O7:  </t>
    </r>
    <r>
      <rPr>
        <sz val="11"/>
        <color theme="1"/>
        <rFont val="Calibri"/>
        <family val="2"/>
        <scheme val="minor"/>
      </rPr>
      <t>Fortalecer el Sistema Integrado de Gestiòn, mediante la induccion y reinducion de las normas a todos los funcionarios.</t>
    </r>
  </si>
  <si>
    <t>Funcionamiento</t>
  </si>
  <si>
    <t>Incrementar en 1% la renovación de licencias</t>
  </si>
  <si>
    <t>mantenimiento</t>
  </si>
  <si>
    <t>3. Plan Anual de Vacantes</t>
  </si>
  <si>
    <t>Mantener e Instalar elementos de señalización y demarcación en las vías del departamento</t>
  </si>
  <si>
    <r>
      <t xml:space="preserve">F1,F4,F5,F22+O9: </t>
    </r>
    <r>
      <rPr>
        <sz val="11"/>
        <color theme="1"/>
        <rFont val="Calibri"/>
        <family val="2"/>
        <scheme val="minor"/>
      </rPr>
      <t xml:space="preserve">Fortalecer el SGSST, mediante campaña de sensibilizaciòn de la prevencion de los inccidentes y accidentes laborales; y a la promocion de la salud. </t>
    </r>
  </si>
  <si>
    <t>Funcionamiento e inversión</t>
  </si>
  <si>
    <t>Incrementar en 1% las licencias de conducción por primera vez</t>
  </si>
  <si>
    <t>4. Plan de Previsión de Recursos Humanos</t>
  </si>
  <si>
    <t>Desarrollar actividades educativas en materia de movilidad segura y sostenible</t>
  </si>
  <si>
    <t>F20+O11: Implementar estrategias de control interno para asegurar la ejecución de las operaciones en forma eficiente, efectiva, actualizada, ágil y oportuna.</t>
  </si>
  <si>
    <t xml:space="preserve">Incrementar en 1% las matriculas automotor </t>
  </si>
  <si>
    <t>5. Plan Estratégico de Talento Humano</t>
  </si>
  <si>
    <t>Garantizar la prestación del servicio de trámites en forma eficiente, eficaz y oportuna a nuestros usuarios.</t>
  </si>
  <si>
    <t>F12 + O3: Incrementar los ingresos institucionales mediante la implementación de estrategias de saneamiento financiero.</t>
  </si>
  <si>
    <t>Diseñar e implementar 1 campaña de gestion comercial e imagen corporativa</t>
  </si>
  <si>
    <t>6. Plan Institucional de Capacitación</t>
  </si>
  <si>
    <t>Desarrollar una estrategia comercial sobre los servicios que ofrece el Instituto.</t>
  </si>
  <si>
    <r>
      <t xml:space="preserve">D1,D5+O3:  </t>
    </r>
    <r>
      <rPr>
        <sz val="11"/>
        <color theme="1"/>
        <rFont val="Calibri"/>
        <family val="2"/>
        <scheme val="minor"/>
      </rPr>
      <t xml:space="preserve">Implementar nuevas estrategias tecnologicas para el mejoramiendo de la evaluacion de la satisfaccion de los usuarios. </t>
    </r>
  </si>
  <si>
    <t>7. Plan de Incentivos Institucionales</t>
  </si>
  <si>
    <t>Implementar herramientas tecnológicas y de gestión que contribuyan a la optimización y el control de los procesos y la operación</t>
  </si>
  <si>
    <r>
      <t xml:space="preserve">D7,D10+O9: </t>
    </r>
    <r>
      <rPr>
        <sz val="11"/>
        <color theme="1"/>
        <rFont val="Calibri"/>
        <family val="2"/>
        <scheme val="minor"/>
      </rPr>
      <t>Diseñar, implementar y documentar el Sistema de Gestiòn Ambiental, para promover la Politica Ambiental.</t>
    </r>
  </si>
  <si>
    <t>Desarrollar 1000 operativos de control vial en los municipios de jurisdicción del Atlántico</t>
  </si>
  <si>
    <t>8. Plan de Trabajo Anual en Seguridad y Salud en el Trabajo</t>
  </si>
  <si>
    <r>
      <t xml:space="preserve">D2+O7: </t>
    </r>
    <r>
      <rPr>
        <sz val="11"/>
        <color theme="1"/>
        <rFont val="Calibri"/>
        <family val="2"/>
        <scheme val="minor"/>
      </rPr>
      <t>Promover y fortalecer la gestion comercial, para aumentar los tramites de la entidad.</t>
    </r>
  </si>
  <si>
    <t>9. Plan Anticorrupción y de Atención al Ciudadano</t>
  </si>
  <si>
    <r>
      <t xml:space="preserve">D5+O8: </t>
    </r>
    <r>
      <rPr>
        <sz val="11"/>
        <color theme="1"/>
        <rFont val="Calibri"/>
        <family val="2"/>
        <scheme val="minor"/>
      </rPr>
      <t>Fomentar la cultura del buen uso del software orfeo para mejorar la trazabilidad de las PQR y disminuir el  tiempo de respuesta de estas.</t>
    </r>
  </si>
  <si>
    <t>Desarrollar e implementar un programa integral de gestión comercial</t>
  </si>
  <si>
    <t>10. Plan Estratégico de Tecnologías de la Información y las Comunicaciones ­ PETI</t>
  </si>
  <si>
    <r>
      <t xml:space="preserve">D2+O1: </t>
    </r>
    <r>
      <rPr>
        <sz val="11"/>
        <color theme="1"/>
        <rFont val="Calibri"/>
        <family val="2"/>
        <scheme val="minor"/>
      </rPr>
      <t>Ejercer prevencion y control sobre las normas de transito en los diferentes actores viales</t>
    </r>
  </si>
  <si>
    <t>Realizar 6 adecuaciones a las sedes del instituto de transito del Atlántico</t>
  </si>
  <si>
    <t>11. Plan de Tratamiento de Riesgos de Seguridad y Privacidad de la Información</t>
  </si>
  <si>
    <r>
      <t xml:space="preserve">D16+O10: </t>
    </r>
    <r>
      <rPr>
        <sz val="11"/>
        <color theme="1"/>
        <rFont val="Calibri"/>
        <family val="2"/>
        <scheme val="minor"/>
      </rPr>
      <t>Realizar adecuaciones locativas para grantizar la prestacion del servicio incluyente, accesible y oportuno.</t>
    </r>
  </si>
  <si>
    <t>Implementación y mantenimiento del sistema de información (contravencional y tramites) del instituto de transito del Atlántico</t>
  </si>
  <si>
    <t>12. Plan de Seguridad y Privacidad de la Información</t>
  </si>
  <si>
    <r>
      <t>D17 + O11: I</t>
    </r>
    <r>
      <rPr>
        <sz val="11"/>
        <color theme="1"/>
        <rFont val="Calibri"/>
        <family val="2"/>
        <scheme val="minor"/>
      </rPr>
      <t>mplementar mecanismo EDL en el Instituto.</t>
    </r>
  </si>
  <si>
    <t>Implementación y mantenimiento de la plataforma de gestión documental del Instituto de transito del Altántico</t>
  </si>
  <si>
    <t>D14 + O11: Implementar políticas y controles en materia de seguridad digital</t>
  </si>
  <si>
    <t>Mantener la vinculación de 62 Promotores viales para promover la educación, cultura y seguridad vial en los municipios de jurisdicción del Instituto de Transito del Atlántico</t>
  </si>
  <si>
    <r>
      <t xml:space="preserve">D18+O10: </t>
    </r>
    <r>
      <rPr>
        <sz val="11"/>
        <color theme="1"/>
        <rFont val="Calibri"/>
        <family val="2"/>
        <scheme val="minor"/>
      </rPr>
      <t>Adquirir y actualizar los software de la entidad en materia contravencional, trámites y georreferenciación y capacitar a los funcionarios para la ejecucion de sus funciones.</t>
    </r>
  </si>
  <si>
    <t>Mantener la vinculación de 34 agentes de transito asignados a operativos de control en los municipios de jurisdicción del Instituto de Tránsito del Atlántico</t>
  </si>
  <si>
    <r>
      <t xml:space="preserve"> F11 + A1: </t>
    </r>
    <r>
      <rPr>
        <sz val="11"/>
        <color theme="1"/>
        <rFont val="Calibri"/>
        <family val="2"/>
        <scheme val="minor"/>
      </rPr>
      <t xml:space="preserve"> Aumentar la confianza de los usuarios mediante nuevas estrategias comerciales. </t>
    </r>
  </si>
  <si>
    <t>Mantener e implementar sistema de apoyo tecnológico</t>
  </si>
  <si>
    <r>
      <rPr>
        <b/>
        <sz val="11"/>
        <color theme="1"/>
        <rFont val="Calibri"/>
        <family val="2"/>
        <scheme val="minor"/>
      </rPr>
      <t>F9+A3:</t>
    </r>
    <r>
      <rPr>
        <sz val="11"/>
        <color theme="1"/>
        <rFont val="Calibri"/>
        <family val="2"/>
        <scheme val="minor"/>
      </rPr>
      <t xml:space="preserve"> Ejecutar y gestionar actividades encaminadas a la promocion de seguridad vial en el marco del programa seguridad vial para la gente</t>
    </r>
  </si>
  <si>
    <r>
      <t xml:space="preserve">F3+A6: </t>
    </r>
    <r>
      <rPr>
        <sz val="11"/>
        <color theme="1"/>
        <rFont val="Calibri"/>
        <family val="2"/>
        <scheme val="minor"/>
      </rPr>
      <t>Promocionar el buen servicio de la entidad, mediante estrategicas comerciales, para aumentar el ingreso de los tramites.</t>
    </r>
  </si>
  <si>
    <t>Resultados de la evaluación del desempeño por encima del 90%</t>
  </si>
  <si>
    <t>&gt;=90%</t>
  </si>
  <si>
    <t>&gt;90%</t>
  </si>
  <si>
    <r>
      <t xml:space="preserve">F1,F3,F8+A6: </t>
    </r>
    <r>
      <rPr>
        <sz val="11"/>
        <color theme="1"/>
        <rFont val="Calibri"/>
        <family val="2"/>
        <scheme val="minor"/>
      </rPr>
      <t>Diseñar estrategias para la implementaciòn de la gestion de conocimiento y mantener la informacion documentada de las experiencias vividas de los funcionarios .</t>
    </r>
  </si>
  <si>
    <t xml:space="preserve">Adoptar en un 100% el nuevo manual de funciones </t>
  </si>
  <si>
    <r>
      <t xml:space="preserve">F14+A8:  </t>
    </r>
    <r>
      <rPr>
        <sz val="11"/>
        <color theme="1"/>
        <rFont val="Calibri"/>
        <family val="2"/>
        <scheme val="minor"/>
      </rPr>
      <t>Cargar oportunamente los contratos de la entidad en las plataformas correspondiente y en la periodicidad determinada.</t>
    </r>
  </si>
  <si>
    <t>Llevar la trazabilidad en un 100%, de los PQRS, respondiendo en los términos  exigidos legalmente.</t>
  </si>
  <si>
    <r>
      <t xml:space="preserve">F1+F3+F6+A1: </t>
    </r>
    <r>
      <rPr>
        <sz val="11"/>
        <color theme="1"/>
        <rFont val="Calibri"/>
        <family val="2"/>
        <scheme val="minor"/>
      </rPr>
      <t>Rediseñar la organización para mantener la competitividad</t>
    </r>
  </si>
  <si>
    <t>Cargar el 100% DE LA ACCIDENTALIDAD ATENDIDA EN LA JURISDICCIÓN DEL TRANSITO DEL ATLÁNTICO</t>
  </si>
  <si>
    <t>F4,F6, F22, F13+ A3: Diseñar acciones para continuar con el proceso de avance de implementación de MIPG</t>
  </si>
  <si>
    <t>Cargar el 100% de los Cursos en un tiempo no mayor de 20 minutos, con las condiciones optimas de software del ITA y Simit.</t>
  </si>
  <si>
    <r>
      <t xml:space="preserve">D13+A8: </t>
    </r>
    <r>
      <rPr>
        <sz val="11"/>
        <color theme="1"/>
        <rFont val="Calibri"/>
        <family val="2"/>
        <scheme val="minor"/>
      </rPr>
      <t>Adquirir una planta electrica para el funcionamiento del fluido electrico, con el fin de no interrumpir el servicio electrico.</t>
    </r>
  </si>
  <si>
    <t>Superar en un 80% la satisfacción de los usarios con respecto a los cursos de reeducación al conductor</t>
  </si>
  <si>
    <t>&gt;=80%</t>
  </si>
  <si>
    <r>
      <t xml:space="preserve">D1+A1: </t>
    </r>
    <r>
      <rPr>
        <sz val="11"/>
        <color indexed="8"/>
        <rFont val="Calibri"/>
        <family val="2"/>
        <scheme val="minor"/>
      </rPr>
      <t>Implementar nuevas estrategias para mejorar la medicion de la satisfaccion del cliente.</t>
    </r>
  </si>
  <si>
    <t>Cumplir con el 100% de las actividades de auditoria programadas</t>
  </si>
  <si>
    <r>
      <t xml:space="preserve">D5+A3:  </t>
    </r>
    <r>
      <rPr>
        <sz val="11"/>
        <color theme="1"/>
        <rFont val="Calibri"/>
        <family val="2"/>
        <scheme val="minor"/>
      </rPr>
      <t>Fortalecer el buen uso del software orfeo, para disminuir las PQR en la entidad.</t>
    </r>
  </si>
  <si>
    <t>Desarrollar e implementar en un 80% las recomendaciones del plan de mejoramiento</t>
  </si>
  <si>
    <r>
      <t xml:space="preserve">D9+A2: </t>
    </r>
    <r>
      <rPr>
        <sz val="11"/>
        <color theme="1"/>
        <rFont val="Calibri"/>
        <family val="2"/>
        <scheme val="minor"/>
      </rPr>
      <t>Aumentar la confianza de los usuarios mediante nuevas estrategias comerciales del instituto, aprovechando el aumento del poder adquisitivo de la población de la región, para aumentar el número de nuevos clientes.</t>
    </r>
  </si>
  <si>
    <t>Cargar el 100% de los comparendos impuestos por los agentes de tránsito</t>
  </si>
  <si>
    <r>
      <t xml:space="preserve">D3+D15+A9: </t>
    </r>
    <r>
      <rPr>
        <sz val="11"/>
        <color theme="1"/>
        <rFont val="Calibri"/>
        <family val="2"/>
        <scheme val="minor"/>
      </rPr>
      <t xml:space="preserve">Modernizar el proceso de gestion documental mediante la implementacion de una herramienta de visualizacion y digitalizacion </t>
    </r>
  </si>
  <si>
    <t>Expedir las resoluciones sancionatorias antes de los 6 meses de la fecha de imposición del comparendo</t>
  </si>
  <si>
    <t>&lt;=6 meses</t>
  </si>
  <si>
    <t xml:space="preserve">Entregar 12 informes de recaudos locales </t>
  </si>
  <si>
    <t>Parametrización</t>
  </si>
  <si>
    <t>Responder oportunamente el 90% de las PQRDS</t>
  </si>
  <si>
    <t>Cumplir con el 100% de los lineamientos de manejo y seguridad e la información</t>
  </si>
  <si>
    <t>Implementar el 100% de los controles de seguridad de la información planeados</t>
  </si>
  <si>
    <t>Cumplir con el 90% de las acciones programadas en el Plan de acción</t>
  </si>
  <si>
    <t>Subir el 100% de los procesos contractuales en el SECOP</t>
  </si>
  <si>
    <t>Aumentar el 5% del recaudo con respecto al año anterior</t>
  </si>
  <si>
    <t>&gt;=5%</t>
  </si>
  <si>
    <t>Presentar el 100% de los informes financieros de manera oportuna</t>
  </si>
  <si>
    <t xml:space="preserve">Integrar las hojas de vida del parque automotor que ya se encuentran digitalizadas a la nueva plataforma de digitalización y visualización  y continuar el proceso de digitalización en un 10% de nuevos registros. </t>
  </si>
  <si>
    <t>parametrización</t>
  </si>
  <si>
    <t>Desarrollar en un 100% las actividades programadas para la implementación de MIPG</t>
  </si>
  <si>
    <t>Asegurar el efectivo cobro a favor del ITA del 100% de tasas de derecho de tránsito y comparendos físicos y electrónicos</t>
  </si>
  <si>
    <t>Gestionar el 100% de la información necesaria, para responder de fondo las acciones de tutelas y requerimientos de entes de control.</t>
  </si>
  <si>
    <t xml:space="preserve">Lograr cumplir el 100% de los requisitos legales SST aplicables a la empresa </t>
  </si>
  <si>
    <t>PROCESO PLANEACIÓN 
FORMATO FORMULACIÓN Y SEGUIMIENTO DEL PLAN DE ACCIÓN INSTITUCIONAL INTEGRADO</t>
  </si>
  <si>
    <t>Talento Humano</t>
  </si>
  <si>
    <t>Direccionamiento Estratégico y Planeación</t>
  </si>
  <si>
    <t>Gestión con Valores para el Resultado</t>
  </si>
  <si>
    <t>Evaluación para el Resultado</t>
  </si>
  <si>
    <t>Información y Comunicación</t>
  </si>
  <si>
    <t>Gestión del Conocimiento y la Innovación</t>
  </si>
  <si>
    <t>Control Interno</t>
  </si>
  <si>
    <t>Planeación Institucional</t>
  </si>
  <si>
    <t>Talento humano</t>
  </si>
  <si>
    <t>Integridad</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</si>
  <si>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</si>
  <si>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</si>
  <si>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</si>
  <si>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</si>
  <si>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</si>
  <si>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Gestión documental</t>
  </si>
  <si>
    <t>Gobierno Digital, antes Gobierno en Línea</t>
  </si>
  <si>
    <t>Seguridad Digital</t>
  </si>
  <si>
    <t>Defensa jurídica</t>
  </si>
  <si>
    <t>Gestión del conocimiento y la innovación</t>
  </si>
  <si>
    <t>Control interno</t>
  </si>
  <si>
    <t>Seguimiento y evaluación del desempeño institucional</t>
  </si>
  <si>
    <t xml:space="preserve">Para los casos que aplique, inquique el  o los procesos que participan en la realización de la actividad </t>
  </si>
  <si>
    <t>Plan Institucional de Archivos - PINAR</t>
  </si>
  <si>
    <t>Plan Estratégico de Talento Humano</t>
  </si>
  <si>
    <t>Conforme lo establecido en la  "Guía de gestión estratégica del talento humano GETH" del Departamento Administrativo de la Función Pública, el diseño de la Planeación Estratégica del Talento Humano contempla entre otros, el Plan Anual de Vacantes, El Plan Institucional de Capacitación, el Plan de Bienestar e Incentivos, el Plan de Seguridad y Salud en el Trabajo. En esta sección encontrará las actividades generales de cada vigencia del Plan Estratégico de Talento Humano. A continuación haga clic sobre el Plan que desee consultar en detalle:</t>
  </si>
  <si>
    <t>Plan Anual de Vacantes</t>
  </si>
  <si>
    <t>Plan de Previsión de Recursos Humanos</t>
  </si>
  <si>
    <t>Plan Institucional de capacitación - PIC</t>
  </si>
  <si>
    <t>Plan de incentivos institucionales</t>
  </si>
  <si>
    <t>Plan de Trabajo Anual en Seguridad y Salud en el Trabajo - PSST</t>
  </si>
  <si>
    <t>Plan de Seguridad y privacidad de la información</t>
  </si>
  <si>
    <t>Plan Anticorrupción y atención al ciudadano</t>
  </si>
  <si>
    <t>Plan de Tratamiento de riesgos de Seguridad de la Información</t>
  </si>
  <si>
    <t>Plan Estratégico de Tecnología de la Información</t>
  </si>
  <si>
    <t>Actividad</t>
  </si>
  <si>
    <t>Responsable</t>
  </si>
  <si>
    <t>Código: OAP-F09</t>
  </si>
  <si>
    <t>Versión: 1</t>
  </si>
  <si>
    <t>Componente 2: Estrategia de Racionalización</t>
  </si>
  <si>
    <t>NOMBRE DEL TRÁMITE, PROCESO
O PROCEDIMIENTO</t>
  </si>
  <si>
    <t>ACCIÓN ESPECÍFICA DE RACIONALIZACIÓN</t>
  </si>
  <si>
    <t>SITUACIÓN ACTUAL</t>
  </si>
  <si>
    <t>DESCRIPCIÓN DE LA MEJORA A REALIZAR AL TRÁMITE, PROCESO O PROCEDIMIENTO</t>
  </si>
  <si>
    <t>BENEFICIO AL CIUDADANO Y/O ENTIDAD</t>
  </si>
  <si>
    <t>DEPENDENCIA RESPONSABLE</t>
  </si>
  <si>
    <t>FECHA REALIZACIÓN</t>
  </si>
  <si>
    <t>PLANEACION DE LA ESTRATEGIA DE RACIONALIZACIÓN</t>
  </si>
  <si>
    <t>INICIO 
dd/mm/aa</t>
  </si>
  <si>
    <t>FIN
dd/mm/aa</t>
  </si>
  <si>
    <t>INTERCAMBIO DE INFORMACIÓN (CADENAS DE TRÁMITES - VENTANILLAS ÚNICAS)</t>
  </si>
  <si>
    <t>NOMBRE RESPONSABLE:</t>
  </si>
  <si>
    <t>CORREO ELECTRÓNICO</t>
  </si>
  <si>
    <t>FECHA DE APROBACIÓN:</t>
  </si>
  <si>
    <t>TELÉFONO:</t>
  </si>
  <si>
    <t>PLAN DE ACCIÓN ASOCIADO A OTROS PLANES</t>
  </si>
  <si>
    <t xml:space="preserve">D3+D15+A9: Modernizar el proceso de gestion documental mediante la implementacion de una herramienta de visualizacion y digitalizacion </t>
  </si>
  <si>
    <t>Capacitaciones realizadas</t>
  </si>
  <si>
    <t>N/A</t>
  </si>
  <si>
    <t>Incrementar en un 3%  los tramites realizados en el Instituto de Transito del Atlántico (RNA,RNC, RNMA, RNRS y otros)</t>
  </si>
  <si>
    <t>F1+F3+ O11: Contrastar los requerimientos de personal con la disponibilidad interna que se tenga del mismo, a fin de adoptar las medidas necesarias para atender dichos requerimientos</t>
  </si>
  <si>
    <t>F22 + O11 Fortalecer la gestión del talento humano mediante la implementación de acciones y estímulos enfocadas a la creación de un ambiente cómodo y la promoción de la felicidad laboral con el fin de mejorar la productividad de los funcionarios, evitando el estrés laboral.</t>
  </si>
  <si>
    <t>METAS PEI</t>
  </si>
  <si>
    <t xml:space="preserve">F1,F3,F6,F7,F20+O8: Capacitar a los funcionarios regularmente con el fin de fortalecer sus conocimientos y para el beneficio de la entidad. </t>
  </si>
  <si>
    <t>Fecha Programada</t>
  </si>
  <si>
    <t>Mes 1</t>
  </si>
  <si>
    <t xml:space="preserve">Mes 2 </t>
  </si>
  <si>
    <t>Mes 3</t>
  </si>
  <si>
    <t>Mes 4</t>
  </si>
  <si>
    <t>Mes 5</t>
  </si>
  <si>
    <t>Mes 6</t>
  </si>
  <si>
    <t>Mes 7</t>
  </si>
  <si>
    <t>Mes 8</t>
  </si>
  <si>
    <t>Mes 9</t>
  </si>
  <si>
    <t>Mes 10</t>
  </si>
  <si>
    <t>Mes 11</t>
  </si>
  <si>
    <t>Mes 12</t>
  </si>
  <si>
    <t xml:space="preserve"> Componente 1: Gestión del Riesgo de Corrupción - Mapa de Riesgos de Corrupción</t>
  </si>
  <si>
    <t>Subcomponente/Procesos</t>
  </si>
  <si>
    <t xml:space="preserve">No. </t>
  </si>
  <si>
    <t>Meta</t>
  </si>
  <si>
    <t>Producto</t>
  </si>
  <si>
    <t>OBSERVACIONES</t>
  </si>
  <si>
    <t>Incluir dentro de la política de administración integral del riesgo y controles los riesgos fiscales y contables de acuerdo al Decreto Ley 403 del 2020 y al PROCEDIMIENTO PARA LA EVALUACIÓN DEL CONTROL INTERNO CONTABLE</t>
  </si>
  <si>
    <t>Política de administración de riesgos del Instituto de Tránsito del Atlántico ajsutada y publicada.</t>
  </si>
  <si>
    <t>Oficina Asesora de Planeacion</t>
  </si>
  <si>
    <t>x</t>
  </si>
  <si>
    <t>Publicar el mapa de Gerencia Integral del Riesgo en la página web para ser conocido por parte de los ciudadanos y demás partes interesadas.</t>
  </si>
  <si>
    <t>Publicación en la Pagina Web de la Entidad del Mapa de Gerencia Integral del Riesgo -GIR-</t>
  </si>
  <si>
    <t>Lideres de proceso y Oficina Planeacion</t>
  </si>
  <si>
    <t>Efectuar el seguimiento al mapa de riesgos -GIR-</t>
  </si>
  <si>
    <t>Informes de seguimiento al mapa de riesgos -GIR-</t>
  </si>
  <si>
    <t>Oficina de Control Interno</t>
  </si>
  <si>
    <t>Componente 2 : Racionalización de Trámites</t>
  </si>
  <si>
    <t>Oficina Asesora de Planeacion- Lider de Programa</t>
  </si>
  <si>
    <t>Profesional Universitario del area de Sistemas</t>
  </si>
  <si>
    <t>Componente 3. Rendición de Cuentas</t>
  </si>
  <si>
    <t>Subdireccion Administrativa y Financiera</t>
  </si>
  <si>
    <t>Audiencia pública realizada.</t>
  </si>
  <si>
    <t>Direccion General</t>
  </si>
  <si>
    <t>Realizar el seguimiento a las inquietudes y compromisos acordados en la audiencia pública.</t>
  </si>
  <si>
    <t>Informe de seguimiento elaborado y publicado.</t>
  </si>
  <si>
    <t>Realizar espacios virtuales y/o presenciales para la socialización de los proyectos y planes del Instituto de Tránsito del Atlántico.</t>
  </si>
  <si>
    <t>Profesional Especializado de Talento Humano</t>
  </si>
  <si>
    <t>Preparar y publicar informe final del proceso de rendición de cuentas del  Instituto de Tránsito del Atlántico</t>
  </si>
  <si>
    <t xml:space="preserve">Informe de Gestión Rendición de Cuenta. </t>
  </si>
  <si>
    <t>Oficina Asesora de Plaeacion</t>
  </si>
  <si>
    <t>Componente No. 4 Atención al Ciudadano</t>
  </si>
  <si>
    <t>Actualizar y publicar la caracterización de usuarios, ciudadanos y grupos interesados del Instituto de Tránsito del Atlántico.</t>
  </si>
  <si>
    <t>Documento de caracterización actualizado y publicado en medios virtuales</t>
  </si>
  <si>
    <t>Desarrollar actividades de promoción de la excelencia de servicios al ciudadano en compañía de los lideres del MIPG</t>
  </si>
  <si>
    <t>Una Jornada de Capacitación y sensibilización con los responsables de servicio al ciudadano.</t>
  </si>
  <si>
    <t>Difundir el portafolio de servicio prestado por el ITA</t>
  </si>
  <si>
    <t xml:space="preserve">Campaña Comercial de los servicios que presta el Instituto </t>
  </si>
  <si>
    <t>Permitir el acceso a otros tramites y servicios a traves de la pagina del instituto.</t>
  </si>
  <si>
    <t>Portafolio de servicios en la pagina web del ITA</t>
  </si>
  <si>
    <t>Subdireccion Administrativa y Financiera - Profesional Universitario de Sistemas</t>
  </si>
  <si>
    <t>Seguimiento a la implementación de la política de tratamiento de datos personales  con los fines establecidos y la seguridad y privacidad de la información que recolecte, almacene, use, circule o suprima, que contenga datos personales y en cumplimiento del mandato legal, establecido en la Constitución Política de Colombia (arts. 15 y 20), la Ley 1581 de 2012 "</t>
  </si>
  <si>
    <t xml:space="preserve">Política de Tratamiento de Datos. </t>
  </si>
  <si>
    <t xml:space="preserve">Medir la percepción y expectativa que tienen nuestros usuarios frente a la calidad, accesibilidad de nuestros servicios tanto de manera fisica como de manera electronica. </t>
  </si>
  <si>
    <t>Informe con resultados de la encuesta.</t>
  </si>
  <si>
    <t xml:space="preserve">Oficina Asesora de Planeacion </t>
  </si>
  <si>
    <t>Componente No.5: Transparencia y Acceso a la información
Líder: Líder de Gestión TIC</t>
  </si>
  <si>
    <t xml:space="preserve">Realizar un ejercicio periódico de autodiagnóstico para revisar los avances y necesidades de actualización de la información publicada en la sección de Ley de Transparencia Acceso a la Información Pública. </t>
  </si>
  <si>
    <t>Autodiagnósticos elaborados.</t>
  </si>
  <si>
    <t>Oficina Asesora de Planeacion- Profesional universitario de Sistemas</t>
  </si>
  <si>
    <t>Desarrollar una guía de sensibilización de activos de información</t>
  </si>
  <si>
    <t>Guía de sensibilización activos de información desarrollado</t>
  </si>
  <si>
    <t>5.2. Lineamientos de Transparencia Pasiva</t>
  </si>
  <si>
    <t>Formular y ejecutar un plan de trabajo para mejorar los indicadores del Plan de Gestión de la Entidad.</t>
  </si>
  <si>
    <t>Plan de trabajo para mejorar los indicadores del Plan de Gestión del Cuatrienio.</t>
  </si>
  <si>
    <t>5.3. Elaboración de los Instrumentos de Gestión de la Información</t>
  </si>
  <si>
    <t>Implementar el Programa de Gestión Documental PGD</t>
  </si>
  <si>
    <t>Normograma Actualizado 
Procedimientos de la gestión documental: Planeación, Preservación a largo plazo y Valoración actualizados</t>
  </si>
  <si>
    <t>Implementar el Sistema Integrado de Conservación</t>
  </si>
  <si>
    <t>Actividades realizadas en de implementación del SIC: 
Inspección y mantenimiento de las instalaciones físicas 
Condiciones de almacenamiento 
Producción y manipulación documental</t>
  </si>
  <si>
    <t>Desarrollar los documentos para implementar el Sistema de Gestión de Seguridad de la Información.</t>
  </si>
  <si>
    <t>Documentos elaborados en la Fases del SGSI</t>
  </si>
  <si>
    <t>Formular el Plan Estadístico de Información en el Instituto de Tránsito del Atlántico.</t>
  </si>
  <si>
    <t>Plan Estadístico de Información formulado</t>
  </si>
  <si>
    <t>5.4. Criterio Diferencial de Accesibilidad</t>
  </si>
  <si>
    <t>5.5. Monitoreo del Acceso a la Información Pública</t>
  </si>
  <si>
    <t>Informes elaborados.</t>
  </si>
  <si>
    <t>Oficina Asesora Jurifdica</t>
  </si>
  <si>
    <t>Componente No.6: Iniciativas Adicionales</t>
  </si>
  <si>
    <t>6.1. Iniciativas Adicionales</t>
  </si>
  <si>
    <t>Realizar jornadas de sensibilizaciones a nuestro talento humano para generar una cultura eficiente y transparente en el manejo de los recursos públicos del ITA.</t>
  </si>
  <si>
    <t>Sensibilizaciones realizadas.</t>
  </si>
  <si>
    <t>Desarrollar herramientas, lineamientos o políticas anticorrupción complementarias al PAAC.</t>
  </si>
  <si>
    <t>Herramientas, lineamientos o políticas anticorrupción.</t>
  </si>
  <si>
    <t>Actividades de sensibiliación y apropiación del Código de Integridad del Instituto de Tránsito del Atlántico.</t>
  </si>
  <si>
    <t xml:space="preserve">Actividades de sensibilización </t>
  </si>
  <si>
    <t>Matriz de priorización publicada en el SUIT</t>
  </si>
  <si>
    <t>Racionalizar los trámites conforme a las diferentes estrategias de mejora.</t>
  </si>
  <si>
    <t>Incluir dentro del Programa Institucional de Capacitación PIC 2022 programas de formación en el SUIT</t>
  </si>
  <si>
    <t>Capacitación en SUIT</t>
  </si>
  <si>
    <t>Estrategia de racionalización publicada en el SUIT</t>
  </si>
  <si>
    <t>Política de administración de riesgos del Instituto de Tránsito del Atlántico divulgada.</t>
  </si>
  <si>
    <t>Reuniones de acompañamiento sobre gestión de los riesgos</t>
  </si>
  <si>
    <t>Realizar reunión de socialización del formato de mapa de riesgos por procesos.</t>
  </si>
  <si>
    <t>Acta de reunión con líderes de procesos
Formato mapa de procesos riesgos de corrupción.</t>
  </si>
  <si>
    <t>Consolidar el mapa de riesgos de corrupción del Instituto de Tránsito del Atlántico</t>
  </si>
  <si>
    <t>Realizar acompañamiento a los equipos operativos que lo requieran sobre la gestión de riesgos de corrupción, acorde a los lineamientos metodológicos</t>
  </si>
  <si>
    <t>Mapa de riesgos de corrupción institucional consolidado</t>
  </si>
  <si>
    <t xml:space="preserve">Oficina Asesora de Planeacion
</t>
  </si>
  <si>
    <t xml:space="preserve">Cronograma de reuniones
Actas de reunión con los equipos
</t>
  </si>
  <si>
    <t>Mapa de riesgos del proceso</t>
  </si>
  <si>
    <t>Formular los mapas de riesgos de corrupción de cada proceso de acuerdo a los lineamientos metodológicos</t>
  </si>
  <si>
    <t>Líderes de procesos y equipos</t>
  </si>
  <si>
    <t>Gestión de Talento Humano</t>
  </si>
  <si>
    <t>No aplica</t>
  </si>
  <si>
    <t>Plan de mejoramiento del clima organizacional definido</t>
  </si>
  <si>
    <t>Plan de mejoramiento desarrollado</t>
  </si>
  <si>
    <t>30/02/2022</t>
  </si>
  <si>
    <t>Talento Humano, Gestión de Recusrsos e Infraestructura</t>
  </si>
  <si>
    <t>Realizar la evaluación y seguimiento del plan de vacantes</t>
  </si>
  <si>
    <t>Implementar las acciones de mejora requeridas, de acuerdo a la evaluación y seguimiento de las vacantes</t>
  </si>
  <si>
    <t>Rendir informe anual de la planta de empleos de la entidad, a fin de gestionar su consecución en el menor tiempo posible y garantizar la continuidad de la operación en el tiempo</t>
  </si>
  <si>
    <t>Vacantes definitivas de los empleos de carrera administrativa  y de libre nombramiento y remoción y su distribución, nivel ocupacional y situación administrativa</t>
  </si>
  <si>
    <t>Plan de Mejoramiento (si aplica)</t>
  </si>
  <si>
    <t>Informe Realizado</t>
  </si>
  <si>
    <t>Una evaluación</t>
  </si>
  <si>
    <t>Un Plan de Mejoramiento</t>
  </si>
  <si>
    <t>Un Informe</t>
  </si>
  <si>
    <t>Plan de Vacantes desarrollado</t>
  </si>
  <si>
    <t>No de acciones ejecutadas/No. de acciones programadas</t>
  </si>
  <si>
    <t>No. de informe entregados/No. de informes programados</t>
  </si>
  <si>
    <t>Plan de vacantes publicado en sitio web</t>
  </si>
  <si>
    <t>Yussefy Locarno Carrillo -Profesional Especializado- Talento Hmano</t>
  </si>
  <si>
    <t>Informe radicado</t>
  </si>
  <si>
    <t>NA</t>
  </si>
  <si>
    <t>Plan de Previsión de Talento Humano</t>
  </si>
  <si>
    <t>Un Plan</t>
  </si>
  <si>
    <t>Plan de Previsión desarrollado</t>
  </si>
  <si>
    <t>No. de planesdesarrollados/No de planes programados</t>
  </si>
  <si>
    <t>Yussefy Locarno Carrillo - Profesional Especializado - Talento Humano</t>
  </si>
  <si>
    <t>Realizar el análisis de las necesidades de personal, Realizar el análisis de la disponibilidad de personal y Realizar la programación de medidas de cobertura para atender las necesidades de personal.</t>
  </si>
  <si>
    <t>Plan de Previsión de Personal, publicado en pagina web</t>
  </si>
  <si>
    <t>Incentivos al Reonocimiento del desempeño individual y a los mejores equipos de trabajo</t>
  </si>
  <si>
    <t xml:space="preserve">Desarrollo de las actividades enfocadas a mejorar la calidad de vida laboral, actividades deportivas y recreativas, nucleo familiar y culturales </t>
  </si>
  <si>
    <t>Actividades desarrolladas</t>
  </si>
  <si>
    <t>Cronograma de actividades, registro fotografico y/o listado de asistencia</t>
  </si>
  <si>
    <t>Actualizar el documento asociado al plan de bienestar e incentivos, de acuerdo a la normativa vigente y Definir las actividades a desarrollar por cada una de las temáticas</t>
  </si>
  <si>
    <t>Estructurar la estrategia para el reconocimiento al desempeño de los servidores del ITA</t>
  </si>
  <si>
    <t>Resolución de Inncentivos</t>
  </si>
  <si>
    <t>Implementar las acciones para el reconocimiento al desempeño individual de los mejor servidores de carrera administrativa y LNR</t>
  </si>
  <si>
    <t>Implementar las acciones para el reconocimientoy estímulo a los mejores equipos de trabajo</t>
  </si>
  <si>
    <t>Un plan</t>
  </si>
  <si>
    <t>Desarrollar minimo 10 actividades en espacios ludico/deportivos, dirigidas a los servidores y/o sus familias: Dia de la familia, celebración fechas especiales, día del servidor público,reunión de cierre de fin de año</t>
  </si>
  <si>
    <t>Cumplimiento de actividadesde bienestar</t>
  </si>
  <si>
    <t>No. de actividades ejecutadas/No. de actividades programadas</t>
  </si>
  <si>
    <t>Plande bienestar e incntivos formulado</t>
  </si>
  <si>
    <t>No. de documentos formuladosy divulgados.</t>
  </si>
  <si>
    <t>Plan elaboradoy publicado en página web</t>
  </si>
  <si>
    <t>Resolución</t>
  </si>
  <si>
    <t>Resolución de incentivos</t>
  </si>
  <si>
    <t>No. de documento proyectado y aprobado</t>
  </si>
  <si>
    <t>Resolución Aprobada</t>
  </si>
  <si>
    <t>Cronograma de actividades - Incentivos desempeño individual</t>
  </si>
  <si>
    <t>Cronograma de actividades - Incentivos equipos de trabajo</t>
  </si>
  <si>
    <t>Escogencia mejores equipos de trabajo</t>
  </si>
  <si>
    <t>Convocatoria</t>
  </si>
  <si>
    <t xml:space="preserve">No. Proyectos inscritos
Viabiliad del proyecto
Proyectos ejecutados
</t>
  </si>
  <si>
    <t>Seguimiento  a proyects</t>
  </si>
  <si>
    <t xml:space="preserve">EDL
Consolidado de EDL
</t>
  </si>
  <si>
    <t>Tabulación EDL
Reconocimiento mejores servidores</t>
  </si>
  <si>
    <t xml:space="preserve">F1,F4,F5,F22+O9: Fortalecer el SGSST, mediante campaña de sensibilizaciòn de la prevencion de los inccidentes y accidentes laborales; y a la promocion de la salud. </t>
  </si>
  <si>
    <t>Talento Humano
Gestión  financiera</t>
  </si>
  <si>
    <t>SGSST</t>
  </si>
  <si>
    <t>Actualizar matriz de presupuesto 2021</t>
  </si>
  <si>
    <t>Matriz de presupuesto del INSTITUTO DE TRÁNSITO DEL ATLÁNTICO - ITA</t>
  </si>
  <si>
    <t>Disponibilidad de  matriz actualizada</t>
  </si>
  <si>
    <t>N° deMatrizcesactualizada</t>
  </si>
  <si>
    <t>Especfialista de apoyo al sistema de seguridad y salud en el trabajo - Juan Felipe Castillo</t>
  </si>
  <si>
    <t xml:space="preserve">Actualizar y desarrollar el programa de capacitación con base a la actualización de la matriz de IPVR 2021. 
</t>
  </si>
  <si>
    <t>Programa de capacitación con base en la  matriz de IPVR 2022 ejecutado</t>
  </si>
  <si>
    <t>Programama de capacitación adesarrollado</t>
  </si>
  <si>
    <t>N° de actividades desarrolladas/ Numero de actividades programadas*100</t>
  </si>
  <si>
    <t>Programa de capacitación con base en la  matriz de IPVR 2021. 
Cronograma
Evidencia fotográfica
Registro de asistencial</t>
  </si>
  <si>
    <t>Realizar programación de inducción y reinducción en SST  en el cronograma de capacitación a todos los trabajadores</t>
  </si>
  <si>
    <t>Inducción y reinducción en SST</t>
  </si>
  <si>
    <t>Inducción y reinducción en SST realizada</t>
  </si>
  <si>
    <t>N° de nducción y reinducción en SST realizada</t>
  </si>
  <si>
    <t>Listado de asisetncia
Evidencia fotográfica</t>
  </si>
  <si>
    <t>Actualizar la matriz de objetivos y metas 2021</t>
  </si>
  <si>
    <t>Matriz de objetivos y metas 2021 actualizada</t>
  </si>
  <si>
    <t>N° de Matrices de objetivos y metas 2021 actualizada</t>
  </si>
  <si>
    <t>Hacer seguimiento a los planes de acción de los indicadores (se programa con base a la evolución y comportamiento de los mismos.)</t>
  </si>
  <si>
    <t>Planes de acción ejecutados derivados del anáslis de los indicadores sujetos en la matriz de objetivos y metas</t>
  </si>
  <si>
    <t>Dependiendo de las acciones de mejora a implementar</t>
  </si>
  <si>
    <t>Plan de mejoramiento derivados del  análsis de indicadores</t>
  </si>
  <si>
    <t>N° de acciones ejecutadas/N° de acciones programadas</t>
  </si>
  <si>
    <t>Actualizar el  Plan de trabajo anual 2022 de SST</t>
  </si>
  <si>
    <t>Plan de trabajo vigencia 2022</t>
  </si>
  <si>
    <t>Plan de trabajo formulado</t>
  </si>
  <si>
    <t>N° DE PLANES DE TRABAJO FORMUADOS</t>
  </si>
  <si>
    <t xml:space="preserve">Evaluar el cumplimiento de los requisitos legales </t>
  </si>
  <si>
    <t>Resultado de la evaluación del cumplimiento de los requisitos legales</t>
  </si>
  <si>
    <t>Cumplimiento de requisitos legales</t>
  </si>
  <si>
    <t xml:space="preserve">N° de requisitos legales cumplidos/n° de requisitos legales </t>
  </si>
  <si>
    <t xml:space="preserve">Informe de analisis de la evaluación </t>
  </si>
  <si>
    <t>Aqctualización de la matriz de peligros y evaluación y valoración de riesgos con participación de todos los niveles de la entidad</t>
  </si>
  <si>
    <t>Matriz de  IPVR</t>
  </si>
  <si>
    <t>Matriz de peligros identificada</t>
  </si>
  <si>
    <t>Matriz de peligros actualizada</t>
  </si>
  <si>
    <t>Actualizar  el  Plan de prevención, preparación y respuesta ante emergencias</t>
  </si>
  <si>
    <t>Plan de prevención, preparación y respuesta ante emergencias</t>
  </si>
  <si>
    <t>Plan de prevención, preparación y respuesta ante emergencias actualizado y socializado</t>
  </si>
  <si>
    <t>Plan de prevención, preparación y respuesta ante emergencias actualizado
Listado de asistencia
Registro fotográfico</t>
  </si>
  <si>
    <t>Realizar auditoria al Sistema de SST</t>
  </si>
  <si>
    <t>Auditoria desarrollada</t>
  </si>
  <si>
    <t>Auditoria del SGSST desarrollada</t>
  </si>
  <si>
    <t>Informe final de auditoria</t>
  </si>
  <si>
    <t>Realizar revisión en compañía de la alta dirección de los resultados del SGSST del año 2022</t>
  </si>
  <si>
    <t>Revisión por la alta dirección. Alcance de la auditoria del SGSST</t>
  </si>
  <si>
    <t>Reunión desarrollada</t>
  </si>
  <si>
    <t>Acta Revisión por la alta dirección. Alcance de la auditoria del SGSST</t>
  </si>
  <si>
    <t>Fuencionamieto</t>
  </si>
  <si>
    <t>Capacitación en Coaching</t>
  </si>
  <si>
    <t>Fortalecimiento de las competencias blandas</t>
  </si>
  <si>
    <t>No de capacitaciones realizadas/No de capacitaciones proyectadas</t>
  </si>
  <si>
    <t>istado de asistencia
Registro fotográfico
Memorias de la capacitación
Informe de Capacitación</t>
  </si>
  <si>
    <t>Plan de Bienestar e incentivos, "encuesta de bienestar"</t>
  </si>
  <si>
    <t>Manual de Funciones ajustado</t>
  </si>
  <si>
    <t>Número de Manuales ajustados</t>
  </si>
  <si>
    <t>Cumplimiento de actividades de Integridad</t>
  </si>
  <si>
    <t>Actualizar el documento asociado al plan de SSST de acuerdo a la normativa vigente y Definir las actividades a desarrollar por cada una de las temáticas</t>
  </si>
  <si>
    <t xml:space="preserve">Plan de SSST </t>
  </si>
  <si>
    <t>Plan de bienestar e incntivos formulado</t>
  </si>
  <si>
    <t>Plan de SSST Formulado</t>
  </si>
  <si>
    <t>No. de documentos formulados y aprobados, para su ejecución</t>
  </si>
  <si>
    <t>No. de servidores evaluados/No. de evaluaciones a realizar</t>
  </si>
  <si>
    <t>Establecer incentivos especiales para el personal de servicio al ciudadano, de acuerdo con lo previsto en el marco normativo vigente (Decreto 1567 de 1998, Ley 909 de 2004, Decreto 894 de 2017) y otros estímulos para quienes se encuentren con distinto tipo de vinculación (provisionales, contratistas, etc.) en la entidad.</t>
  </si>
  <si>
    <t>Formular y desarrollar un mecanismo para el registro, seguimiento y monitoreo a las declaraciones de conflictos de interés por parte de los servidores públicos que laboran dentro de la entidad..</t>
  </si>
  <si>
    <t>Recopilar y clasificar la información contenida en las declaraciones de bienes y rentas de los servidores públicos preservando la privacidad y anonimización de la información personal.</t>
  </si>
  <si>
    <t>Potencializar las actividades de los servidores</t>
  </si>
  <si>
    <t>2 jornadas</t>
  </si>
  <si>
    <t>Formación en responsabilidades y competencias a los miembros del COPASST</t>
  </si>
  <si>
    <t>Comité de Convivencia</t>
  </si>
  <si>
    <t>Curso de 50 horas SENA del sistema de SST</t>
  </si>
  <si>
    <t xml:space="preserve">Régimen Disciplinario de los servidores públicos. </t>
  </si>
  <si>
    <t>Gestión Documental</t>
  </si>
  <si>
    <t>Normatividad vigente aplicada al Registro de Trámites</t>
  </si>
  <si>
    <t>MIPG</t>
  </si>
  <si>
    <t>Norma ISO 9001: 2015</t>
  </si>
  <si>
    <t>MECI - Gestión Integral del Riesgo</t>
  </si>
  <si>
    <t>Formulación Planes de acción</t>
  </si>
  <si>
    <t xml:space="preserve">Curso Implementador IPV6                  </t>
  </si>
  <si>
    <t>Herramientas de excell</t>
  </si>
  <si>
    <t>Curso de ortografía y redacción Jurídica</t>
  </si>
  <si>
    <t>Actualización tributaria y Retención en la fuente</t>
  </si>
  <si>
    <t>Presupuesto Público</t>
  </si>
  <si>
    <t>Actualización en administración de personal</t>
  </si>
  <si>
    <t>Contabilidad pública</t>
  </si>
  <si>
    <t>Asociación y Negociación Sindical</t>
  </si>
  <si>
    <t>Actualización en administración pública y concurso CNSC</t>
  </si>
  <si>
    <t>F1+F3+F6+A1: Rediseñar la organización para mantener la competitividad</t>
  </si>
  <si>
    <t>Programa de incentivos elaborado</t>
  </si>
  <si>
    <t>Manejo de Nómina Electrónica</t>
  </si>
  <si>
    <t>Contratación Estatal</t>
  </si>
  <si>
    <t>Auditoría basada en Riesgos</t>
  </si>
  <si>
    <t xml:space="preserve">Fortalecimiento de competencias funcionales </t>
  </si>
  <si>
    <t>1 jornada</t>
  </si>
  <si>
    <t>1 Jornada</t>
  </si>
  <si>
    <t>01/02/222</t>
  </si>
  <si>
    <t>FORTALECIMIENTO DE LA GESTIÓN DOCUMENTAL INSTITUCIONAL</t>
  </si>
  <si>
    <t>Instalaciones adecuadas que cumplen con las condiciones físico-ambientales establecidos en el Acuerdo 08 de 2014 expedido por el Archivo General de la Nación.</t>
  </si>
  <si>
    <t xml:space="preserve">Cumplimiento de las condiciones físico - ambientales </t>
  </si>
  <si>
    <t>N° de requisitos fisico ambientales cumplidos/Total requisitos fisico-ambientales establecidas en el acuerdo 08 de 2014</t>
  </si>
  <si>
    <t>Lista de chequeo verificada
Informe de avance del cumplimiento de la norma</t>
  </si>
  <si>
    <t>Jazmin Bayona
Martha Tapia</t>
  </si>
  <si>
    <t>Continuar con el levantamiento del Inventario de Fondo acumulado</t>
  </si>
  <si>
    <t>Inventario documental</t>
  </si>
  <si>
    <t>Porcentaje de avance en el levantamiento Fondo documental  identificado</t>
  </si>
  <si>
    <t>Metros lineales de fondo acumulado por identificar/Total de metros lineales de fondo acumulado*100</t>
  </si>
  <si>
    <t>Avance del inventario documental</t>
  </si>
  <si>
    <t>Capacitaciones en SGDEA realizadas</t>
  </si>
  <si>
    <t>N° de capacitaciones realizadas</t>
  </si>
  <si>
    <t>Programas específicos de prevención y conservación documental.</t>
  </si>
  <si>
    <t>Programa de prevención y conservación documental ejecutados</t>
  </si>
  <si>
    <t>N° de Programa de prevención y conservación documental ejecutados/Total Programa de prevención y conservación documental por ejecutar*100</t>
  </si>
  <si>
    <t xml:space="preserve">Informe de desarrollo de actividades de los programas </t>
  </si>
  <si>
    <t>Capacitaciones en Gestión documental</t>
  </si>
  <si>
    <t>Capacitaciones en Gestión documental desarrollada</t>
  </si>
  <si>
    <t>N° de caapcitaciones desarrolladas ejecutados/Total capacitaciones ejecutar*100</t>
  </si>
  <si>
    <t>Listado de asistencia
Certificado de capacitación</t>
  </si>
  <si>
    <t>TRD APROBADAS por parte del Consejo Departamental</t>
  </si>
  <si>
    <t>Un (1) plan</t>
  </si>
  <si>
    <t xml:space="preserve">Un (1) manual </t>
  </si>
  <si>
    <t>EDL Realizada a servidores de la entidad</t>
  </si>
  <si>
    <t>Servidores evaluados por medio de herramienta EDL</t>
  </si>
  <si>
    <t>Un (1) programa</t>
  </si>
  <si>
    <t>Un  (1) mecanismo</t>
  </si>
  <si>
    <t>Implementar acciones de mejora con base en los resultados de medición del clima laboral y documentar el proceso</t>
  </si>
  <si>
    <t>Número de acciones desarrolladas/N° de acciones proyectadas*100</t>
  </si>
  <si>
    <t>N° de mediciones realizadas</t>
  </si>
  <si>
    <t xml:space="preserve">Evidencia fotográfica
Listado de asistencia </t>
  </si>
  <si>
    <t>Ajustar y actualizar los perfiles de cargo, teniendo encuenta la medición de cargas de trabajo</t>
  </si>
  <si>
    <t>Ajuste y actualización de perfiles de cargo</t>
  </si>
  <si>
    <t>Manual de funciones ajustado</t>
  </si>
  <si>
    <t>F6+F11+A10: Implementar acciones de tipo preventivo dirigidas a promover el comportamiento ético y la gestión íntegra de los servidores de la entidad y combatir la corrupción  mediante mecanismos que faciliten su prevención, control y seguimiento.</t>
  </si>
  <si>
    <t>Plan de SST</t>
  </si>
  <si>
    <t>D17 + O11: Implementar mecanismo EDL en el Instituto.</t>
  </si>
  <si>
    <t>Evaluaciones realizadas</t>
  </si>
  <si>
    <t>Realizar la medición y análisis del clima y cultura organizacional</t>
  </si>
  <si>
    <t>Diagnóstico del clima organizacional definido</t>
  </si>
  <si>
    <t>Un (1) diagnóstico</t>
  </si>
  <si>
    <t>Documento diagnóstico clima y cultura organizacional formulado</t>
  </si>
  <si>
    <t>Documento diagnóstico del clima y cultura organizacional</t>
  </si>
  <si>
    <t>Actividades desarrolladas
Incentivos entregados</t>
  </si>
  <si>
    <t>Mecanismo para el registro, seguimiento y monitoreo a las declaraciones de conflictos de interés diseñado e implementado</t>
  </si>
  <si>
    <t>Procedimiento diseñado e implementado</t>
  </si>
  <si>
    <t>N° de procedimientos diseñados e implementados</t>
  </si>
  <si>
    <t>rocedimiento diseñado e implementado</t>
  </si>
  <si>
    <t>Acciones de apropiación del código de integridad desarrolladas</t>
  </si>
  <si>
    <t>Desarrollar mínimo 4 acciones durante el año, dirigido a los servidores y contratistas, incluida la socialización del código</t>
  </si>
  <si>
    <t>Informe presentado a CICI</t>
  </si>
  <si>
    <t>Evaluación del cumplimiento de los valores y principios del servidor público y temas relacionados con el código de integridad</t>
  </si>
  <si>
    <t>1 informe de resultados de la evaluación realizada</t>
  </si>
  <si>
    <t>N° de informes de resultado presentados a CICI</t>
  </si>
  <si>
    <t>Acta de Comité Institucional de coordinación de Control Interno
Informe</t>
  </si>
  <si>
    <t>Documento análisis de declaración de bienes y rentas</t>
  </si>
  <si>
    <t>Acciones preventivas desarrolladas</t>
  </si>
  <si>
    <t>No. de acciones preventivas ejecutadas/No. de acciones preventivas programadas</t>
  </si>
  <si>
    <t>Informe de actividad desarrolla</t>
  </si>
  <si>
    <t>Analizar la coherencia entre los resultados de la evaluación de desempeño laboral  y los acuerdos de gestión con el cumplimiento de las metas de la entidad</t>
  </si>
  <si>
    <t>Diagnóstico  definido</t>
  </si>
  <si>
    <t>Documento formulado</t>
  </si>
  <si>
    <t>N° de análisis realizados</t>
  </si>
  <si>
    <t>Elaborar un protocolo de atención a los servidores públicos frente a los casos de acoso laboral y sexual.</t>
  </si>
  <si>
    <t>Fecha de actualización: 24 de enero de 2022</t>
  </si>
  <si>
    <t>Página: 1 de 13</t>
  </si>
  <si>
    <t>Página: 2 de 13</t>
  </si>
  <si>
    <t>Página: 3 de 13</t>
  </si>
  <si>
    <t>Página: 4 de 13</t>
  </si>
  <si>
    <t>Página: 5 de 13</t>
  </si>
  <si>
    <t>Página: 6 de 13</t>
  </si>
  <si>
    <t>Página: 7 de 13</t>
  </si>
  <si>
    <t>Página: 8 de 13</t>
  </si>
  <si>
    <t>Página: 9 de 13</t>
  </si>
  <si>
    <t>Página: 10 de 13</t>
  </si>
  <si>
    <t>Plan Anual de Adquisiones</t>
  </si>
  <si>
    <t>Página: 11 de 13</t>
  </si>
  <si>
    <t>Página: 12 de 13</t>
  </si>
  <si>
    <t>Página: 13 de 13</t>
  </si>
  <si>
    <t>Divulgar de la política de administración del riesgo a todos los funcionarios y servidores de la entidad mediante correo electrónico.</t>
  </si>
  <si>
    <t xml:space="preserve">Realizar actividades de sensibilización asociada a la gestión del riesgo y administración de controles </t>
  </si>
  <si>
    <t>Actividades de sensibilización asociada a la gestión del riesgo y administración de controles realizadas</t>
  </si>
  <si>
    <t>Realizar el monitoreo a las acciones establecidas para mitigar o evitar los riesgos de corrupción y socializar los resultados con los líderes de procesos.</t>
  </si>
  <si>
    <t>Informes de monitoreo a las acciones y controles establecidos para mitigación de riesgos de corrupción elaborados e identificar factores de riesgo en los informe de pqrsd y situaciones de conflictos de interés</t>
  </si>
  <si>
    <t xml:space="preserve"> Verificar el adecuado diseño y ejecución de los controles que mitigan los riesgos de fraude y corrupción, por parte de los cargos que lideran de manera transversal temas estratégicos de gestión (tales como jefes de planeación, financieros, contratación, TI, servicio al ciudadano, líderes de otros sistemas de gestión, comités de riesgos).</t>
  </si>
  <si>
    <t xml:space="preserve"> Evaluar información proveniente de quejas y denuncias de los usuarios para la identificación de riesgos de fraude y corrupción.</t>
  </si>
  <si>
    <t xml:space="preserve"> Informar periódicamente a las instancias correspondientes sobre el desempeño de las actividades de gestión de riesgos, por parte de los líderes de los programas, proyectos, o procesos de la entidad en coordinación con sus equipos de trabajo.</t>
  </si>
  <si>
    <t>Informes enviados a líderes de procesos y alta dirección</t>
  </si>
  <si>
    <t>El ultimo informe sera presentado dentro de  los primeros 10 dias de la vigencia siguiente</t>
  </si>
  <si>
    <t>100% de los trámites actualizados en el SUIT</t>
  </si>
  <si>
    <t>2 Informes de revisión y seguimiento de los trámites y OPAS</t>
  </si>
  <si>
    <t>X</t>
  </si>
  <si>
    <t>Registrar la información relacionda con la ejecución de los trámites y otros procedimientos administrativos de cara al usuario OPA, como apoyo al proceso de priorización e identificación de estrategias de racionalización</t>
  </si>
  <si>
    <t xml:space="preserve">Datos de operación incluidos en el SUIT </t>
  </si>
  <si>
    <t>Identificar y priorizar los potenciales trámites a racionalizar de acuerdo al inventario de trámites inscritos en el SUIT</t>
  </si>
  <si>
    <t xml:space="preserve">Publicar informe de avance de cumplimiento del plan de accion institucional </t>
  </si>
  <si>
    <t>informe publicado en la pagina web</t>
  </si>
  <si>
    <t xml:space="preserve">El ultimo seguimiento se realiza proyectado </t>
  </si>
  <si>
    <t xml:space="preserve">Publicar informe de seguimiento a la ejecucion de los proyectos de inversion enmarcados en el plan de desarrollo departamental </t>
  </si>
  <si>
    <t xml:space="preserve">Publicar reporte de la ejecución presupuestal </t>
  </si>
  <si>
    <t>Informe de ejecucion trimestal acumulado publicado en la pagina web</t>
  </si>
  <si>
    <t>Conformar equipo líder
para la Audiencia Pública
de Rendición de Cuentas</t>
  </si>
  <si>
    <t>Equipo Líder para la
Audiencia Pública de
Rendición de Cuentas conformado</t>
  </si>
  <si>
    <t>Preparar y desarrollar la audiencia de rendición de cuentas de la  gestión realizada por la entidad</t>
  </si>
  <si>
    <t>Espacios virtuales y/o presenciales para la socialización de proyectos y planes</t>
  </si>
  <si>
    <t>Identificar y generar opciones de mejora a la estrategia de rendición de cuentas mediante la realización y  seguimiento al ejercicio de autodiagnóstico de Rendición de Cuentas del DAFP</t>
  </si>
  <si>
    <t xml:space="preserve">Diligenciar el Autodiagnóstico de Rendición de Cuentas </t>
  </si>
  <si>
    <t>Capacitar a los servidores del instituto en temas relacionados con:
Plan Anticorrupción y
Atención al Ciudadano,
Transparencia y acceso a
la información, servicio al
ciudadano, código de
Integridad, archivo-gestión
documental y seguridad
digital</t>
  </si>
  <si>
    <t>Realizar al menos una capacitacion en relacionada con: Plan Anticorrupción y
Atención al Ciudadano,
Transparencia y acceso a
la información, servicio al
ciudadano, código de
Integridad, archivo-gestión
documental y seguridad
digital</t>
  </si>
  <si>
    <t>Implementar nuevos canales de atención de acuerdo con las características y necesidades de los ciudadanos para garantizar cobertura.</t>
  </si>
  <si>
    <t>Nuevos canal de atención implementado</t>
  </si>
  <si>
    <t>Realizar capacitaciones a los funcionarios que atienden público, con el objetivo de fortalecer sus conocimientos en los trámites y servicios que ofrece el Instituto y en el protocolo de atención al ciudadano</t>
  </si>
  <si>
    <t>100% de los funcionarios de atención al público capacitados</t>
  </si>
  <si>
    <t>Porcentaje de funcionarios que atienden público capacitados</t>
  </si>
  <si>
    <t>Elaborar informes de PQRSD para identificar oportunidades de mejora en la prestación de los servicios.</t>
  </si>
  <si>
    <t>12 Informes de PQRSD</t>
  </si>
  <si>
    <t>Numero de Informes de PQRSD elaborados</t>
  </si>
  <si>
    <t>Quien haga las veces de oficina de atencion al ciudadano</t>
  </si>
  <si>
    <t>Actualizar y publicar en los canales de atención la carta de trato digno.</t>
  </si>
  <si>
    <t>Carta de trato digno actualizada y públicada</t>
  </si>
  <si>
    <t xml:space="preserve">Dos informes de percepcion </t>
  </si>
  <si>
    <t>Socializar con los lideres de los procesos, el informe de percepcioón y estrategias de los resultados de la Medición en cuanto a la percepción y expectativa de nuestros usuarios para el establecimiento de planes de mejoramiento</t>
  </si>
  <si>
    <t>Socialización y Plan de Mejora</t>
  </si>
  <si>
    <t>Tener disponible la información en el sitio web en idiomas diferentes al español.</t>
  </si>
  <si>
    <t>mantener información en diferemtes idiomas</t>
  </si>
  <si>
    <t>Elaborar y publicar informes sobre las solicitudes de acceso a  información pública solicitadas por los ciudadanos.</t>
  </si>
  <si>
    <t>Accesibilidad de las personas sordas a los servicios de la entidad</t>
  </si>
  <si>
    <t>Implementar convenios con el Centro de Relevo y cualificar a los servidores en su uso, para garantizar
la accesibilidad de las personas sordas a los servicios de la entidad.</t>
  </si>
  <si>
    <t>1 trámites racionalizado</t>
  </si>
  <si>
    <t>1.1</t>
  </si>
  <si>
    <t>1.2</t>
  </si>
  <si>
    <t>2.1</t>
  </si>
  <si>
    <t>2.2</t>
  </si>
  <si>
    <t>2.3</t>
  </si>
  <si>
    <t>2.4</t>
  </si>
  <si>
    <t>1. Política de Administración de Riesgos</t>
  </si>
  <si>
    <t>2. Construcción del Mapa de Riesgos de Corrupción</t>
  </si>
  <si>
    <t>3. Consulta y divulgación</t>
  </si>
  <si>
    <t>3.1</t>
  </si>
  <si>
    <t>3.2</t>
  </si>
  <si>
    <t>4. Monitoreo y revisión</t>
  </si>
  <si>
    <t>4.1</t>
  </si>
  <si>
    <t>4.2</t>
  </si>
  <si>
    <t>4.4</t>
  </si>
  <si>
    <t>5.1</t>
  </si>
  <si>
    <t>5. Seguimiento</t>
  </si>
  <si>
    <t>El ultimo informe sera presentado dentro de  los primeros 10 dias de la vigencia siguiente, sin embargo la segunda semana de diciembre se realizará cierre de informe</t>
  </si>
  <si>
    <t>El ultimo informe sera presentado dentro de  los primeros 10 dias de la vigencia siguiente.</t>
  </si>
  <si>
    <t>Seguridad de la Información Estándar ISO 27001
Seguridad digital</t>
  </si>
  <si>
    <t>Programa de formación en Sistema Único de Información de Trámites y Servicios de la Administración Pública Colombiana - SUIT</t>
  </si>
  <si>
    <t>Ley de transparencia y acceso a la Información Públic, participación ciudadana, rendición de cuentas y control social, Plataforma estratégica de la entidad.</t>
  </si>
  <si>
    <t>Programa de formación en Servicio y atención al ciudadano y Participación ciudadana  (PQRSD, transparencia, MIPG, habilidades blandas, comunicación asertiva, lenguaje claro, accesibilidad; etc.) en la entidad.</t>
  </si>
  <si>
    <t xml:space="preserve">Implementar acciones que permitan la interiorización de los valores, en los servidores de la entidad </t>
  </si>
  <si>
    <t>Realizar evaluación del cumplimiento de los valores y principios del servicio público especificando los temas de: Conocimiento por parte de los servidores del código de integridad, Cumplimiento del código en su integralidad, Análisis de información relacionada, como serían declaraciones de conflictos de interés</t>
  </si>
  <si>
    <t>Medición de compromisos funcionales y competencias comportamentales de los servidores, con respecto a la vigencia anterior</t>
  </si>
  <si>
    <t>Evaluar el desempeño laboral</t>
  </si>
  <si>
    <t>Yussefy Locarno Carrillo - Profesional Especializado - Talento Humano
Líderes de procesos y jefes.</t>
  </si>
  <si>
    <t>Protocolo de atención a los servidores públicos frente a los casos de acoso laboral y sexual elaborado</t>
  </si>
  <si>
    <t>Un (1) documento</t>
  </si>
  <si>
    <t>Documento elaborado</t>
  </si>
  <si>
    <t>N° de documentos elaborados</t>
  </si>
  <si>
    <t>Protocolo elaborado y controlado</t>
  </si>
  <si>
    <t>1. Identificación de Tramites</t>
  </si>
  <si>
    <t>1.3</t>
  </si>
  <si>
    <t>2.  Priorización de Trámites</t>
  </si>
  <si>
    <t>3. Racionalización de Tramites</t>
  </si>
  <si>
    <t>3. Informar avances y resultados de la gestión con calidad y en lenguaje comprensible</t>
  </si>
  <si>
    <t>3.3</t>
  </si>
  <si>
    <t>2. Desarrollar escenarios de diálogo de doble vía con la ciudadanía y sus organizaciones</t>
  </si>
  <si>
    <t>3. Responder a compromisos propuestos, evaluación y retroalimentación en los ejercicios de rendición de cuentas con acciones correctivas para mejora</t>
  </si>
  <si>
    <t>1. Estructura Administrativa y Direccionamiento Estratégico</t>
  </si>
  <si>
    <t>2.  Fortalecimiento de los canales de atención</t>
  </si>
  <si>
    <t>4.3</t>
  </si>
  <si>
    <t>5.2</t>
  </si>
  <si>
    <t>5. Relacionamiento con el ciudadano</t>
  </si>
  <si>
    <t>4. Normativo y procedimental</t>
  </si>
  <si>
    <t>3. Talento Humano</t>
  </si>
  <si>
    <t>Capacitar a los funcionarios que atendienden público en servicio al ciudadano y lenguaje claro</t>
  </si>
  <si>
    <t>Oficina Asesora de Planeacion - Subdireccoón administrativa y financiera</t>
  </si>
  <si>
    <t>Definir líder de la mejora del servicio al ciudadano en el ITA</t>
  </si>
  <si>
    <t>Dirección General -Subdirección administrativa y Financiera</t>
  </si>
  <si>
    <t>5.1 Lineamientos de Transparencia Activa.</t>
  </si>
  <si>
    <t>3.4</t>
  </si>
  <si>
    <t>Profesional Universitario del area de Sistemas
Oficina Asesora de PLANEACIÓN</t>
  </si>
  <si>
    <t xml:space="preserve">Técnico de Gestión documental </t>
  </si>
  <si>
    <t>Gestión de Recursos e Infraestructura - TIC</t>
  </si>
  <si>
    <t>Contratar los servicios de almacenamiento y custodia de medios magnéticos en la Nube</t>
  </si>
  <si>
    <t>Contratación</t>
  </si>
  <si>
    <t>Servicios de almacenamiento y custodia de medios magnéticos en la nube contratados</t>
  </si>
  <si>
    <t>Licencias del uso del aplicativo</t>
  </si>
  <si>
    <t>Manuel Perez - Susana Cadavid Barrospaez</t>
  </si>
  <si>
    <t>Renovación de 90 licencias de antivirus para la protección de los computadores de la entidad.</t>
  </si>
  <si>
    <t>Protección de los equipos de computo contra amenazas de virus</t>
  </si>
  <si>
    <t>licencias de antivirus para la protección de los computadores de la entidad</t>
  </si>
  <si>
    <t>Licencia de uso de Software</t>
  </si>
  <si>
    <t>Manuel Perez</t>
  </si>
  <si>
    <t>Renovación de equipos de seguridad digital</t>
  </si>
  <si>
    <t>Renovación de las aplicaciones de la consola de firewall Fortinet. Y compra de 2 fortiAP y Compra de 4 switches de 48 puertos para la implementación del ipv6</t>
  </si>
  <si>
    <t>Protección de los equipos de computo y mejora de las redes en la entidad</t>
  </si>
  <si>
    <t>Mejora y seguimiento a la seguridad de las redes en la entidad</t>
  </si>
  <si>
    <t>Licencia de uso de equipos, soporte de la herramienta</t>
  </si>
  <si>
    <t>renovación de equipos de protección de información</t>
  </si>
  <si>
    <t>Compra de 1 servidor de almacenamiento local para los Backups</t>
  </si>
  <si>
    <t>Mejora en las herramientas de TIC</t>
  </si>
  <si>
    <t>Mejora y seguimiento a la innovación tecnológica</t>
  </si>
  <si>
    <t>Servidor de almacenamiento</t>
  </si>
  <si>
    <t>Elaborar un acta de cumplimiento a satisfacción de la entidad sobre el funcionamiento de los elementos intervenidos en la fase de implementación del Protocolo de Internet versión 6 (IPV6).</t>
  </si>
  <si>
    <t>Adoptar en su totalidad el protocolo IPV6 en la entidad.</t>
  </si>
  <si>
    <t>Cumplir con la implementación del protocolo IPV6</t>
  </si>
  <si>
    <t>Implementación del protocolo IPV6</t>
  </si>
  <si>
    <t>Elaborar un documento de diseño, pruebas, informes y funcionalidad detallado de la implementación del Protocolo de Internet versión 6 (IPV6) en la entidad.</t>
  </si>
  <si>
    <t>Elaborar toda la documentación de la implementación del protocolo IPV6</t>
  </si>
  <si>
    <t>Cumplir con toda la documentación de la implementación del protocolo IPV6</t>
  </si>
  <si>
    <t>Documentación de la implementación del protocolo IPV6</t>
  </si>
  <si>
    <t>Utilizar la caracterización de los grupos de interés internos y externos y hacer seguimiento al uso para mejorar la implementación de la estrategia para el uso y apropiación de tecnologías de la información (TI) en la entidad.</t>
  </si>
  <si>
    <t>Elaborar la caracterización para mejorar la implementación y apropiación de TI</t>
  </si>
  <si>
    <t>Cumplir con el uso de la implementación y apropiación de TI</t>
  </si>
  <si>
    <t>Implementación y apropiación de TI</t>
  </si>
  <si>
    <t>Realizar un diagnóstico de seguridad y privacidad de la información para la vigencia, mediante la herramienta de autodiagnóstico del Modelo de Seguridad y Privacidad de la Información (MSPI).</t>
  </si>
  <si>
    <t>Elaborar un diagnóstico  mediante la herramienta de autodiagnóstico del Modelo de Seguridad y Privacidad de la Información (MSPI).</t>
  </si>
  <si>
    <t>Cumplir Modelo de Seguridad y Privacidad de la Información (MSPI).</t>
  </si>
  <si>
    <t>Modelo de Seguridad y Privacidad de la Información (MSPI) implementado.</t>
  </si>
  <si>
    <t>Realizar seguimiento a los indicadores para medir la eficiencia y eficacia del sistema de gestión de seguridad y privacidad de la información (MSPI) de la entidad, aprobarlos mediante el comité de gestión y desempeño institucional, implementarlos y actualizarlos mediante un proceso de mejora continua</t>
  </si>
  <si>
    <t>Elaborar los indicadores de seguimiento del MSPI</t>
  </si>
  <si>
    <t>Crear los indicadores de seguimiento del MSPI</t>
  </si>
  <si>
    <t>Indicadores de Seguimiento del MSPI</t>
  </si>
  <si>
    <t>Cumplir con todos los criterios de accesibilidad web, de nivel A y AA definidos en la NTC5854, para todos los trámites de la entidad disponibles en línea y parcialmente en línea.</t>
  </si>
  <si>
    <t>Realizar seguimiento a todos los criterios de accesibilidad web, de nivel A y AA definidos en la NTC5854</t>
  </si>
  <si>
    <t>Cumplir con todos los criterios de accesibilidad web, de nivel A y AA definidos en la NTC5854</t>
  </si>
  <si>
    <t>Seguimiento a los criterios de accesibilidad web, de nivel A y AA definidos en la NTC5854</t>
  </si>
  <si>
    <t>Definir indicadores para medir la eficiencia y eficacia del sistema de gestión de seguridad y privacidad de la información (MSPI) de la entidad, aprobarlos mediante el comité de gestión y desempeño institucional, implementarlos y actualizarlos mediante un proceso de mejora continua.</t>
  </si>
  <si>
    <t>Realizar indicadores para medir la eficiencia y eficacia del sistema de gestión de seguridad y privacidad de la información (MSPI) de la entidad.</t>
  </si>
  <si>
    <t>Indicadores para medir la eficiencia y eficacia del (MSPI).</t>
  </si>
  <si>
    <t>Implementar un Sistema de Gestión de Seguridad de la Información (SGSI) en la entidad a partir de las necesidades identificadas, y formalizarlo mediante un acto administrativo.</t>
  </si>
  <si>
    <t>Implementar un Sistema de Gestión de Seguridad de la Información (SGSI)</t>
  </si>
  <si>
    <t>Cumplir con todas las necesidades que sean identificadas en el Sistema de Gestión de Seguridad de la Información (SGSI)</t>
  </si>
  <si>
    <t>Sistema de Gestión de Seguridad de la Información (SGSI)</t>
  </si>
  <si>
    <t>Establecer objetivos específicos de seguridad de la información, aprobarlos mediante la alta dirección y medir su nivel de cumplimiento mediante los indicadores definidos para tal fin.</t>
  </si>
  <si>
    <t>Realizar los objetivos específicos de seguridad de la información.</t>
  </si>
  <si>
    <t>Cumplir con los objetivos específicos de seguridad de la información.</t>
  </si>
  <si>
    <t>Informe de los objetivos específicos de seguridad de la información.</t>
  </si>
  <si>
    <t>Identificar deficiencias en los controles y proponer los ajustes necesarios a los mismos, por parte de los líderes de los programas, proyectos, o procesos de la entidad en coordinación con sus equipos de trabajo.</t>
  </si>
  <si>
    <t>Informe de deficiencias</t>
  </si>
  <si>
    <t>Informe de seguimiento a las deficiencias presentado a la dirección</t>
  </si>
  <si>
    <t>Numero de informe presentados a la dirección</t>
  </si>
  <si>
    <t>Informe</t>
  </si>
  <si>
    <t>Manuel Perez - Oficina de Planeación</t>
  </si>
  <si>
    <t>Realizar a cabo una gestión del riesgo en la entidad, que le permita garantizar de forma razonable el cumplimiento de los objetivos de los procesos.</t>
  </si>
  <si>
    <t>Informe de riesgos de la entidad</t>
  </si>
  <si>
    <t>Informe de riesgos presentado a la dirección</t>
  </si>
  <si>
    <t>Numero de riesgos presentado a la dirección</t>
  </si>
  <si>
    <t>Hacer seguimiento a los mapas de riesgos y deben verificar que se encuentren actualizados, por parte de los cargos que lideran de manera transversal temas estratégicos de gestión (tales como jefes de planeación, financieros, contratación, TI, servicio al ciudadano, líderes de otros sistemas de gestión, comités de riesgos).</t>
  </si>
  <si>
    <t>Informe de seguimiento a los mapas de riesgo de todos los procesos de la entidad</t>
  </si>
  <si>
    <t>Informe de seguimiento a los mapas de riesgo de todos los procesos de la entidad presentado a la dirección</t>
  </si>
  <si>
    <t>Numero de seguimiento presentado a la dirección</t>
  </si>
  <si>
    <t>Monitorear el seguimiento a la gestión del riesgo por parte de las instancias responsables para determinar si este se lleva a cabo adecuadamente, por parte del comité institucional de coordinación de control interno.</t>
  </si>
  <si>
    <t>Informe de seguimiento a la gestión del riesgo de las instancias responsables de la entidad</t>
  </si>
  <si>
    <t>Informe de seguimiento a la gestión del riesgo de las instancias responsables presentado a la entidad</t>
  </si>
  <si>
    <t>Numero de seguimiento a la gestión del riesgo presentado a la dirección.</t>
  </si>
  <si>
    <t>Realizar seguimiento a los riesgos y controles de seguridad digital de los procesos, programas o proyectos los líderes de los programas, proyectos, o procesos de la entidad en coordinación con sus equipos de trabajo.</t>
  </si>
  <si>
    <t>Informe de seguimiento a los riesgos y controles de seguridad digital</t>
  </si>
  <si>
    <t>Informe de seguimiento a los riesgos y controles de seguridad digital presentado a la entidad</t>
  </si>
  <si>
    <t>Numero de seguimiento a los riesgos y controles de seguridad digital presentado a la entidad</t>
  </si>
  <si>
    <t>Contemplar la elaboración de informes para la alta dirección sobre el monitoreo a los indicadores de gestión, determinando el alcance de los objetivos y metas institucionales, dentro de la evaluación a la gestión del riesgo que hacen los jefes de planeación, líderes de otros sistemas de gestión o comités de riesgos.</t>
  </si>
  <si>
    <t>Informe de los indicadores de gestión sobre el monitoreo determinando el alcance de los objetivos y metas institucionales</t>
  </si>
  <si>
    <t>Informe de los indicadores de gestión sobre el monitoreo determinando el alcance de los objetivos y metas institucionales presentado a la dirección</t>
  </si>
  <si>
    <t>Elaboración de los indicadores de gestión sobre el monitoreo determinando el alcance de los objetivos y metas institucionales presentado a la dirección</t>
  </si>
  <si>
    <t>Entrega de los indicadores de gestión</t>
  </si>
  <si>
    <t>Informe de seguimiento al manejo de los riesgos dentro de la política de administración de riesgos establecida por la alta dirección.</t>
  </si>
  <si>
    <t>Informe de seguimiento al manejo de los riesgos dentro de la política de administración de riesgos presentada a la alta dirección.</t>
  </si>
  <si>
    <t>Numero de seguimiento al manejo de los riesgos dentro de la política de administración de riesgos presentada a la alta dirección.</t>
  </si>
  <si>
    <t>Contratar los servicios de mantenimiento preventivo de los equipos de la institución.</t>
  </si>
  <si>
    <t>Mantenimiento preventivo y correctivos llevados a cabo en la vigencia</t>
  </si>
  <si>
    <t>Mantenimiento preventivo y correctivo ejecutados</t>
  </si>
  <si>
    <t>numero de mantenimiento preventivo y correctivo ejecutado/numero de mantenimiento preventivo y correctivo ejecutado</t>
  </si>
  <si>
    <t>Informe de Mantenimiento preventivo ejecutado</t>
  </si>
  <si>
    <t>Adquisición de un canal de telecomunicaciones secundario para el respaldo de las comunicaciones del Instituto</t>
  </si>
  <si>
    <t>Canal de internet de respaldo</t>
  </si>
  <si>
    <t>Instalación de canal de internet</t>
  </si>
  <si>
    <t>Informe de Instalación del canal</t>
  </si>
  <si>
    <t xml:space="preserve">Manuel Perez </t>
  </si>
  <si>
    <t>Compra de Certificados Digitales</t>
  </si>
  <si>
    <t>Certificados Digitales</t>
  </si>
  <si>
    <t xml:space="preserve">numero de certificados </t>
  </si>
  <si>
    <t>Certificado digital</t>
  </si>
  <si>
    <t>Token Digital</t>
  </si>
  <si>
    <t>Adquisición de software para la Administración de la documentación del Sistema de Gestión Integrado de la institución basado en los estándares ISO 9001</t>
  </si>
  <si>
    <t>Software  para la Administración de la documentación del Sistema de Gestión Integrado de la institución basado en los estándares ISO 9001</t>
  </si>
  <si>
    <t>Contrato con el proveedor de la herramienta</t>
  </si>
  <si>
    <t>Manuel Perez - Oficina Asesora de Planeación</t>
  </si>
  <si>
    <t xml:space="preserve">Compra de un Software que este Licenciado para la gestión del inventario informático y de soporte técnico (Help Desk). </t>
  </si>
  <si>
    <t>Software para la gestión del inventario informático y de soporte (Help Desk)</t>
  </si>
  <si>
    <t>Renovación de 110 cuentas de correo electrónico con el proveedor de servicios de Google Apps.</t>
  </si>
  <si>
    <t>Cuentas de Correo Electrónico con el proveedor de Google Apps</t>
  </si>
  <si>
    <t>Cuentas de Correo Electrónico</t>
  </si>
  <si>
    <t>Numero de cuentas de correo electrónico</t>
  </si>
  <si>
    <t>Cuentas de correo electrónico</t>
  </si>
  <si>
    <t>Renovación del dominio Transitodelatlantico.gov.co</t>
  </si>
  <si>
    <t>Renovación del dominio de la entidad</t>
  </si>
  <si>
    <t>Renovación de Dominio</t>
  </si>
  <si>
    <t>Renovación de 16 licencias de Office 365</t>
  </si>
  <si>
    <t>renovación de licencias de Office 365</t>
  </si>
  <si>
    <t>Licencias de Office 365</t>
  </si>
  <si>
    <t>numero de licencias de Office 365</t>
  </si>
  <si>
    <t>Licencias de uso de Software</t>
  </si>
  <si>
    <t>Compra de 5 computadores de escritorio y 5 licencias de Office 365</t>
  </si>
  <si>
    <t>Renovación tecnológica</t>
  </si>
  <si>
    <t xml:space="preserve">numero de equipos y licencias adquiridicos </t>
  </si>
  <si>
    <t>Adquisición de equipos, licencias de uso de software</t>
  </si>
  <si>
    <t>Cumplir, en todas las secciones de la página web oficial de la entidad, con todos los criterio de accesibilidad que se encuentran definido en la NTC5854.</t>
  </si>
  <si>
    <t>Pagina Web del Transito del Atlántico</t>
  </si>
  <si>
    <t>Numero de criterios definidos en la NTC5854</t>
  </si>
  <si>
    <t>Criterios implementados en la pagina web</t>
  </si>
  <si>
    <t>Disponer un catálogo de servicios de TI actualizado para la gestión de tecnologías de la información (TI) de la entidad.</t>
  </si>
  <si>
    <t>Catalogo de Servicios de TI</t>
  </si>
  <si>
    <t>Numero de servicios de TI en la entidad</t>
  </si>
  <si>
    <t>12/31/2022</t>
  </si>
  <si>
    <t>Servicios de TI implementados</t>
  </si>
  <si>
    <t>Definir Acuerdos de Nivel de Servicios (SLA por sus siglas en inglés) con terceros y Acuerdos de Niveles de Operación (OLA por sus siglas en inglés) para la gestión de tecnologías de la información (TI) de la entidad.</t>
  </si>
  <si>
    <t>Acuerdos de Nivel de Servicios SLA</t>
  </si>
  <si>
    <t>Numero de Acuerdos de Nivel de Servicios SLA</t>
  </si>
  <si>
    <t>Acuerdos de Nivel de Servicio SLA</t>
  </si>
  <si>
    <t>Incorporar, en el esquema de gobierno de tecnologías de la información (TI) de la entidad, un macroproceso o proceso (procedimientos, actividades y flujos) de gestión de TI definido, documentado y actualizado.</t>
  </si>
  <si>
    <t>Mejorar los procedimientos, actividades y flujos en el esquema de gobierno de TI</t>
  </si>
  <si>
    <t>Numero de procedimientos implementados</t>
  </si>
  <si>
    <t>Procedimientos creados</t>
  </si>
  <si>
    <t>Definir herramientas tecnológicas para la gestión de proyectos de TI, que incorporen componentes de TI, sean liderados en conjunto entre las áreas misionales y el área de TI  de la entidad. Que incluya seguimiento y control a las fichas de proyecto a través de indicadores.</t>
  </si>
  <si>
    <t>Crear herramientas tecnológicas para la gestión de proyectos de TI</t>
  </si>
  <si>
    <t>Numero de Herramientas tecnológicas para la gestión de proyectos de TI</t>
  </si>
  <si>
    <t>Herramientas tecnológicas implementadas</t>
  </si>
  <si>
    <t>Implementar procesos o procedimientos que aseguren la integridad, disponibilidad y confidencialidad de los datos y de calidad de datos para mejorar la gestión de los componentes de la  información de la entidad.</t>
  </si>
  <si>
    <t>Actualizar el catálogo de componentes de información.</t>
  </si>
  <si>
    <t>Numero de catalogo de componentes de información</t>
  </si>
  <si>
    <t>Catalogo de componentes de información implementado</t>
  </si>
  <si>
    <t>Implementar para los sistemas de información de la entidad funcionalidades de trazabilidad, auditoría de transacciones o acciones para el registro de eventos de creación, actualización, modificación o borrado de información.</t>
  </si>
  <si>
    <t>Implementar la trazabilidad, auditoria y seguimiento a todos los sistemas de información</t>
  </si>
  <si>
    <t>Numero funcionalidades y seguimientos a implementar</t>
  </si>
  <si>
    <t>Catalogo de seguimiento de auditoria de todos los sistemas de información</t>
  </si>
  <si>
    <t>Actualizar y documentar una arquitectura de referencia y una arquitectura de solución para todas las soluciones tecnológicas de la entidad, con el propósito de mejorar la gestión de sus sistemas de información.</t>
  </si>
  <si>
    <t>Actualizar la documentación de todas las arquitecturas de la entidad.</t>
  </si>
  <si>
    <t>Numero de documentos creados</t>
  </si>
  <si>
    <t>Catalogo de la documentación de la arquitectura de la entidad</t>
  </si>
  <si>
    <t>Actualizar la documentación técnica y funcional para cada uno de los sistemas de información de la entidad, elaborarando y actualizando los documentos de arquitectura de los desarrollos de software de la entidad.</t>
  </si>
  <si>
    <t>Actualizar el catálogo de todos los sistemas de información.</t>
  </si>
  <si>
    <t>Numero de catálogos a crear</t>
  </si>
  <si>
    <t>Catalogo de todos los sistemas de información</t>
  </si>
  <si>
    <t>Definir el esquema de soporte y mantenimiento de los sistemas de información, aprobarlo mediante el comité de gestión y desempeño institucional, implementarlo y actualizarlo mediante un proceso de mejora continua de acuerdo con los lineamientos del Ministerio de Tecnologías de la Información y las Comunicaciones.</t>
  </si>
  <si>
    <t>Creación del esquema de mantenimiento y soporte de los sistemas de información.</t>
  </si>
  <si>
    <t>Numero de mantenimiento y soporte de los sistemas de información.</t>
  </si>
  <si>
    <t>Esquema de mantenimiento y soporte de los sistemas de información</t>
  </si>
  <si>
    <t>Definir un proceso de construcción de software que incluya planeación, diseño, desarrollo, pruebas, puesta en producción y mantenimiento e implementar un plan de aseguramiento de la calidad durante el ciclo de vida de los sistemas de información que incluya criterios funcionales y no funcionales.</t>
  </si>
  <si>
    <t>Creación del proceso de construcción de software que asegure el ciclo de vida de los sistemas de información</t>
  </si>
  <si>
    <t>numero de procesos a crear</t>
  </si>
  <si>
    <t>Construcción del plan de software que asegure el ciclo de vida de los sistemas de información</t>
  </si>
  <si>
    <t>Implementar un programa de correcta disposición final de los residuos tecnológicos de acuerdo con la normatividad del gobierno nacional.</t>
  </si>
  <si>
    <t>Creación del programa de disposición de residuos tecnológicos</t>
  </si>
  <si>
    <t>Implementación del programa de disposición final de residuos tecnológicos</t>
  </si>
  <si>
    <t>Programa de disposición final de residuos tecnológicos</t>
  </si>
  <si>
    <t>Definir y actualizar un directorio de todos los elementos de infraestructura de TI de la entidad.</t>
  </si>
  <si>
    <t>Creación del directorio de elementos de infraestructura de TI</t>
  </si>
  <si>
    <t>Implementación del directorio de elementos de Infraestructura de TI</t>
  </si>
  <si>
    <t>Directorio de elementos de Infraestructura de TI</t>
  </si>
  <si>
    <t>Realizar monitoreo del consumo de recursos asociados a la infraestructura de TI de la entidad.</t>
  </si>
  <si>
    <t>Realizar seguimiento y monitoreo al consumo de recursos de TI</t>
  </si>
  <si>
    <t>Numero de seguimiento y monitoreo al consumo de re recursos de TI</t>
  </si>
  <si>
    <t>Seguimiento y monitoreo al consumo de re recursos de TI</t>
  </si>
  <si>
    <t>Establecer una periodicidad para el seguimiento al manejo de riesgos de seguridad digital dentro de la política de administración de riesgos establecida por la alta dirección y el comité institucional de coordinación de control interno.</t>
  </si>
  <si>
    <t>Manuel Perez - Oficina de Planeación
Todos los procesos</t>
  </si>
  <si>
    <t>Definir Acuerdos de Nivel de Servicios (SLA por sus siglas en inglés) con terceros y Acuerdos de Niveles de Operación (OLA por sus siglas en inglés) para la gestión de tecnologías de la información (TI) de la entidad definido</t>
  </si>
  <si>
    <t>Un macroproceso o proceso (procedimientos, actividades y flujos) de gestión de TI definido, documentado y actualizado en el esquema de gobierno de tecnologías de la información (TI) de la entidad  incorporarado</t>
  </si>
  <si>
    <t>Herramientas tecnológicas para la gestión de proyectos de TI, que incorporen componentes de TI, sean liderados en conjunto entre las áreas misionales y el área de TI  de la entidad. Que incluya seguimiento y control a las fichas de proyecto a través de indicadores definidas.</t>
  </si>
  <si>
    <t>Procesos o procedimientos que aseguren la integridad, disponibilidad y confidencialidad de los datos y de calidad de datos para mejorar la gestión de los componentes de la  información de la entidad Implementados</t>
  </si>
  <si>
    <t>Aarquitectura de referencia y una arquitectura de solución para todas las soluciones tecnológicas de la entidad actualizada y documentada</t>
  </si>
  <si>
    <t>Documentación técnica y funcional para cada uno de los sistemas de información de la entidad, elaborarando y actualizando los documentos de arquitectura de los desarrollos de software de la entidad actualizada</t>
  </si>
  <si>
    <t>Directorio de todos los elementos de infraestructura de TI de la entidad actualizado y documentado</t>
  </si>
  <si>
    <t>Monitoreo del consumo de recursos asociados a la infraestructura de TI de la entidad.</t>
  </si>
  <si>
    <t>Programa de correcta disposición final de los residuos tecnológicos de acuerdo con la normatividad del gobierno nacional.</t>
  </si>
  <si>
    <t>Acta de cumplimiento a satisfacción de la entidad sobre el funcionamiento de los elementos intervenidos en la fase de implementación del Protocolo de Internet versión 6 (IPV6).</t>
  </si>
  <si>
    <t>Documento de diseño, pruebas, informes y funcionalidad detallado de la implementación del Protocolo de Internet versión 6 (IPV6) en la entidad.</t>
  </si>
  <si>
    <t>Diagnóstico de seguridad y privacidad de la información para la vigencia, mediante la herramienta de autodiagnóstico del Modelo de Seguridad y Privacidad de la Información (MSPI).</t>
  </si>
  <si>
    <t>Seguimiento a los indicadores para medir la eficiencia y eficacia del sistema de gestión de seguridad y privacidad de la información (MSPI) de la entidad, aprobarlos mediante el comité de gestión y desempeño institucional, implementarlos y actualizarlos mediante un proceso de mejora continua</t>
  </si>
  <si>
    <t>Criterios de accesibilidad web, de nivel A y AA definidos en la NTC5854, para todos los trámites de la entidad disponibles en línea y parcialmente en línea cumplidos.</t>
  </si>
  <si>
    <t>Indicadores definidospara medir la eficiencia y eficacia del sistema de gestión de seguridad y privacidad de la información (MSPI) de la entidad, aprobarlos mediante el comité de gestión y desempeño institucional, implementarlos y actualizarlos mediante un proceso de mejora continua.</t>
  </si>
  <si>
    <t>Un Sistema de Gestión de Seguridad de la Información (SGSI) en la entidad a partir de las necesidades identificadas, y formalizarlo mediante un acto administrativo.</t>
  </si>
  <si>
    <t>Objetivos específicos de seguridad de la información, aprobados mediante la alta dirección y medir su nivel de cumplimiento mediante los indicadores definidos para tal fin.</t>
  </si>
  <si>
    <t>Mantener actualizada la información de los trámites  y otros procedimientos administrativos (OPA) cargados en el SUIT</t>
  </si>
  <si>
    <t>Revisión e identificación de los trámites ofrecidos por la entidad y que no se encuentran inscritos en el SUIT, para proponerlos ante el DAFP.</t>
  </si>
  <si>
    <t xml:space="preserve">Profesional universitario TIC
Subdirección administrativa y financiera
Oficina Asesora de Planeacion
Lider de Programa
</t>
  </si>
  <si>
    <t>continuar con el mejoramiento de las condiciones fisico ambientales del archivo central para conseguir y mantener un depósito de archivo que cumpla con los estándares mínimos de conservación, preservación y acceso a la información.</t>
  </si>
  <si>
    <t>Realizar un plan de capacitacion para la implementacion del sistema de gestion documental electronico de archivos</t>
  </si>
  <si>
    <t>Plan de capacitacion para la implementación del SGDEA - Sistema de Gestión de Documentos Elestrónicos de Archivos en la Entidad</t>
  </si>
  <si>
    <t>capacitaciones realizadas</t>
  </si>
  <si>
    <t>Elaborar un programa de prevencion  y conservacion documental</t>
  </si>
  <si>
    <t>Realizar capacitaciones para el programa de gestion documental</t>
  </si>
  <si>
    <t>Seguimiento a la aprobacion de la TRD por parte del consejo departamental de archivo</t>
  </si>
  <si>
    <t>seguimiento a la aprobacion de la trd</t>
  </si>
  <si>
    <t>TRD aprobadas</t>
  </si>
  <si>
    <t>A. INFORMACIÓN GENERAL DE LA ENTIDAD</t>
  </si>
  <si>
    <t>Nombre</t>
  </si>
  <si>
    <t>INSTITUTO DE TRANSITO DEL ATLANTICO</t>
  </si>
  <si>
    <t>Dirección</t>
  </si>
  <si>
    <t>CALLE 40 CON CARRERA 45 ESQUINA / VIA ORIENTA 100 MTS ANTES DEL PEAJE DE SABANA GRANDE</t>
  </si>
  <si>
    <t>Teléfono</t>
  </si>
  <si>
    <t>Página web</t>
  </si>
  <si>
    <t>https://transitodelatlantico.gov.co/</t>
  </si>
  <si>
    <t>Misión y visión</t>
  </si>
  <si>
    <t>Misión: Registrar los Servicios de Tránsito con Celeridad, Transparencia, Calidad y Crear una Cultura en Educación y Seguridad Vial en el Departamento del Atlántico.                                                                                                    Visión: El Instituto de Tránsito Del Atlántico será líder en la prestación de servicios de Transito con calidad, generando Cultura, Educación y Seguridad Vial en la Costa Caribe Colombiana en el año 2021.</t>
  </si>
  <si>
    <t>Perspectiva estratégica</t>
  </si>
  <si>
    <t>I. Aumentar la cobertura y efectividad de la presencia en vía. 
II. Fortalecer la cultura de pago a los infractores. 
III. Mantener altos niveles de satisfacción de nuestros usuarios en la prestación de los servicios ofrecidos por la entidad. 
IV. Aumentar la cobertura de la señalización. 
V. Fortalecer la cultura y la pedagogía para la movilidad segura del Dpto.. 
VI. Construcción de la nueva sede de Sabanagrande                                                                                                                                VII. Gestionar estrategias de desarrollo humano, que permitan contar con el personal calificado y orientado al logro de la misión y visión.</t>
  </si>
  <si>
    <t>Información de contacto</t>
  </si>
  <si>
    <t>Luis Fernando Vargas                                                                                                                                                                             Profesional Especializado Contratación                                                                                                                                                      Tel: (5) 3713000 ext.: 215                                                                                                                 contratacion@transitodelatlantico.gov.co                                                                                                                                            Martha Patricia Tapia Henríquez                                                                                                                                                        Subdirectora Administrativa y Financiera                                                                                                                                                      Tel: (5) 3713000 ext.: 219                                                                                                                              mtapia@transitodelatlantico.gov.co</t>
  </si>
  <si>
    <t>Valor total del PAA</t>
  </si>
  <si>
    <t>Límite de contratación menor cuantía</t>
  </si>
  <si>
    <t>Límite de contratación mínima cuantía</t>
  </si>
  <si>
    <t>Fecha de última actualización del PAA</t>
  </si>
  <si>
    <t>Código UNSPSC (cada código separado por ;)</t>
  </si>
  <si>
    <t>Descripción</t>
  </si>
  <si>
    <t>Fecha estimada de inicio de proceso de selección (mes)</t>
  </si>
  <si>
    <t>Fecha estimada de presentación de ofertas (mes)</t>
  </si>
  <si>
    <t>Duración del contrato (número)</t>
  </si>
  <si>
    <t>Duración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</si>
  <si>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</si>
  <si>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</si>
  <si>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</si>
  <si>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</si>
  <si>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</si>
  <si>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</si>
  <si>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Ubicación</t>
  </si>
  <si>
    <t xml:space="preserve">Nombre del responsable </t>
  </si>
  <si>
    <t xml:space="preserve">Teléfono del responsable </t>
  </si>
  <si>
    <t xml:space="preserve">Correo electrónico del responsable </t>
  </si>
  <si>
    <t>80111601</t>
  </si>
  <si>
    <t>RESTACION DE SERVICIOS PROFESIONALES A LA OFICINA ASESORA DE PLANEACION PARA EL MANTENIMIENTO, SEGUIMIENTO Y CONTROL EFICAZ DEL SISTEMA DE GESTION DE CALIDAD BAJO LA NORMA ISO 90012015 Y LA IMPLEMENTACION DEL MODELO INTEGRADO DE PLANEACION Y GESTION MIPG</t>
  </si>
  <si>
    <t>1</t>
  </si>
  <si>
    <t>2</t>
  </si>
  <si>
    <t>CCE-16</t>
  </si>
  <si>
    <t>0</t>
  </si>
  <si>
    <t>CO-ATL-08001</t>
  </si>
  <si>
    <t xml:space="preserve">Agripina Polo Igirio - Jefe ofina de planeación </t>
  </si>
  <si>
    <t>3713000</t>
  </si>
  <si>
    <t>apolo@transitodelatlantico.gov.co</t>
  </si>
  <si>
    <t>80111604</t>
  </si>
  <si>
    <t>CONTRATAR LA ACTUALIZACION REMOTA, ASISTENCIA TECNICA INTEGRAL Y MESA DE AYUDA DEL SOFTWARE SIIAFE VERSION 2021</t>
  </si>
  <si>
    <t xml:space="preserve">Martha Tapia Henriquez -  Subdirectora Administrativa y Financiera </t>
  </si>
  <si>
    <t>mtapia@transitodelatlantico.gov.co</t>
  </si>
  <si>
    <t>80111607</t>
  </si>
  <si>
    <t>PRESTACION DE SERVICIOS PROFESIONALES EN EL AREA DE CONTRATACION DEL INSTITUTO DE TRANSITO DEL ATLANTICO PARA BRINDAR ACOMPAÑAMIENTO EN LOS PROCESOS PROPIOS DE DICHA DEPENDENCIA.</t>
  </si>
  <si>
    <t>Luis Fernando Vargas Campo  Profesional especializado</t>
  </si>
  <si>
    <t>lvargas@transitodelatlantico.gov.co</t>
  </si>
  <si>
    <t>PRESTACION DE SERVICIOS PROFESIONALES A LA OFICINA ASESORA DE PLANEACION PARA EL DIAGNOSTICO, DISEÑO IMPLEMENTACION Y MEDICION DEL MODELO INTEGRADO DE PLANEACION Y GESTION MIPG Y LA ORGANIZACION DEL BANCO DE PLANES, PROGRAMAS Y PROYECTOS DEL INSTITUTO DE TRANSITO DEL ATLANTICO</t>
  </si>
  <si>
    <t>PRESTACION DE SERVICIOS DE APOYO A LA GESTION PARA LA CONSTRUCCION Y DESARROLLO DE CONCEPTOS CREATIVOS GRAFICOS Y AUDIOVISUALES PARA LA DIVULGACION DE INFORMACION DE LOS PROGRAMAS Y PROYECTOS DE EDUCACION Y SEGURIDAD VIAL QUE ADELANTE EL INSTITUTO DE TRANSITO DEL ATLANTICO.</t>
  </si>
  <si>
    <t>Javier Visbal Martinez - Subdirector Operativo</t>
  </si>
  <si>
    <t>jvisbal@transitodelatlantico.gov.co</t>
  </si>
  <si>
    <t>PRESTACIÓN DE SERVICIOS PROFESIONALES DE ABOGADA PARA BRINDAR ASESORÍA Y APOYO EN LA FORMULACIÓN DE POLÍTICAS DE PREVENCIÓN DEL DAÑO ANTIJURÍDICO E IMPLEMENTAR ESTRATEGIAS GENERALES DE DEFENSA DE LOS INTERESES LITIGIOSOS DEL INSTITUTO DE TRÁNSITO DEL ATLÁNTICO Y DEMÁS OBLIGACIONES CONSAGRADAS EN LOS DECRETOS 1716 DE 2009 Y 1069 DE 2015</t>
  </si>
  <si>
    <t xml:space="preserve">Carmen Hernandez Garcia - Jefe oficina asesora juridica </t>
  </si>
  <si>
    <t>chernandez@transitodelatlantico.gov.co</t>
  </si>
  <si>
    <t>80111602</t>
  </si>
  <si>
    <t>PRESTACIÓN DE SERVICIOS DE APOYO A LA GESTIÓN PARA LA PLANEACIÓN, EJECUCIÓN Y SEGUIMIENTO DEL PLAN DE MEDIOS DEL INSTITUTO DE TRÁNSITO DEL ATLÁNTICO, EN DESARROLLO DE LAS ESTRATEGIAS DE COMUNICACIÓN RELACIONADAS CON LOS PROGRAMAS DE EDUCACIÓN Y SEGURIDAD VIAL QUE ADELANTA LA ENTIDAD, MEDIANTE EL ESTABLECIMIENTOS DE CANALES EFECTIVOS Y DIRECTOS QUE ASEGUREN UNA AMPLÍA DIFUSIÓN DE LA LABOR MISIONAL EN MEDIOS MASIVOS DE COMUNICACIÓN: IMPRESOS, RADIALES, DIGITALES Y ALTERNATIVOS DIRIGIDOS A TODOS LOS MIEMBROS DE LA COMUNIDAD DEL DEPARTAMENTO Y SOCIEDAD EN GENERALPRESTACIÓN DE SERVICIOS DE APOYO A LA GESTIÓN PARA LA PLANEACIÓN, EJECUCIÓN Y SEGUIMIENTO DEL PLAN DE MEDIOS DEL INSTITUTO DE TRÁNSITO DEL ATLÁNTICO, EN DESARROLLO DE LAS ESTRATEGIAS DE COMUNICACIÓN RELACIONADAS CON LOS PROGRAMAS DE EDUCACIÓN Y SEGURIDAD VIAL QUE ADELANTA LA ENTIDAD, MEDIANTE EL ESTABLECIMIENTOS DE CANALES EFECTIVOS Y DIRECTOS QUE ASEGUREN UNA AMPLÍA DIFUSIÓN DE LA LABOR MISIONAL EN MEDIOS MASIVOS DE COMUNICACIÓN: IMPRESOS, RADIALES, DIGITALES Y ALTERNATIVOS DIRIGIDOS A TODOS LOS MIEMBROS DE LA COMUNIDAD DEL DEPARTAMENTO Y SOCIEDAD EN GENERAL</t>
  </si>
  <si>
    <t>PRESTACION DE SERVICIOS DE APOYO A LA GESTION AL AREA DE CONTRATACION DEL INSTITUTO DE TRANSITO DEL ATLANTICO PARA BRINDAR SOPORTE RELATIVO A LA IMPLEMENTACION DE LA PLATAFORMA SECOP II</t>
  </si>
  <si>
    <t>84131501</t>
  </si>
  <si>
    <t xml:space="preserve">ADQUISICION DE PLAS POLIZAS DE SEGUROSTODO RIESGO DAÑOS MATERIALES, RESPONSABILIDAD CIVIL DE SERVIDORES PUBLICOS, RESPONSABILIDAD CIVIL EXTRACONTRACTUAL, INFIDELIDAD DE RIESGOS FINANCIEROS, MANEJO GLOBAL Y AUTOMOVILES COLECTIVAS, REQUERIDAS PARA LA ADECUADA PROTECCION DE LOS BIENES E INTERESES PATRIMONIALES DEL INSTITUTO DE TRANSITO DEL ATLANTICO </t>
  </si>
  <si>
    <t>72102103</t>
  </si>
  <si>
    <t>SERVICIO DE CONTROL DE PLAGAS Y DESCONTAMINACION PARA LAS SEDES DE LA ENTIDAD.</t>
  </si>
  <si>
    <t>CCE-10</t>
  </si>
  <si>
    <t>42203704</t>
  </si>
  <si>
    <t>ADQUISICION DE TONERES  PARA LAS SEDES DEL TRANSITO DEL ATLANTICO.</t>
  </si>
  <si>
    <t>CCE-99</t>
  </si>
  <si>
    <t>92101501</t>
  </si>
  <si>
    <t>CONTRATAR EL SERVICIO DE VIGILANCIA Y SEGURIDAD PRIVADA PARA LAS SEDES DEL INSTITUTO DE TRANSITO DEL ATLANTICO.</t>
  </si>
  <si>
    <t>CCE-06</t>
  </si>
  <si>
    <t>76111500</t>
  </si>
  <si>
    <t>SERVICIOS GENERALES Y DE ASEO PARA LAS SEDES DEL INSTITUTO DE TRANSITO DEL ATLANTICO</t>
  </si>
  <si>
    <t>42131600</t>
  </si>
  <si>
    <t>SUMISTRO DE ELEMENTOS DE PROTECCION PERSONAL Y DESINFECCIÓN PARA CUMPLIR CON LOS PROTOCOLOS DE BIOSEGURIDAD CON EL FIN DE PREVENIR EL COVID-19 EN LAS SEDES DEL INSTITUTO DE TRÁNSITO DEL ATLÁNTICO.</t>
  </si>
  <si>
    <t>14111500</t>
  </si>
  <si>
    <t>SUMINISTRO DE PAPELERIA, UTILES DE OFICINA Y TÓNERES ORIGINALES PARA EL INSTITUTO DE TRÁNSITO DEL ATLÁNTICO EN SUS SEDES ADMINISTRATIVAS, OPERATIVA Y ARCHIVO</t>
  </si>
  <si>
    <t>50201700</t>
  </si>
  <si>
    <t>SUMINISTRO DE ELEMENTOS DE ASEO, LIMPIEZA Y CAFETERÍA PARA EL INSTITUTO DE TRÁNSITO DEL ATLÁNTICO EN SUS DIFERENTES SEDES</t>
  </si>
  <si>
    <t>72151200</t>
  </si>
  <si>
    <t>SERVICIO DE MANTENIMIENTO PREVENTIVO Y CORRECTIVO DE LOS AIRES ACONDICIONADOS DEL INSTITUTO DE TRANSITO DEL ATLANTICO</t>
  </si>
  <si>
    <t>73152100</t>
  </si>
  <si>
    <t>SERVICIO DE MANTENIMIENTO PREVENTIVO Y CORRECTIVO DE LAS PLANTAS ELÉCTRICAS DEL INSTITUTO DE TRÁNSITO DEL ATLÁNTICO</t>
  </si>
  <si>
    <t>53102700</t>
  </si>
  <si>
    <t>CONTRATAR LA ADQUISICIÓN DE CALZADO Y ROPA DE LABOR CORRESPONDIENTE A LA VIGENCIA 2022 PARA LOS FUNCIONARIOS ADMINISTRATIVOS,DE SERVICIOS GENERALES Y AGENTES DE TRÁNSITO DEL INSTITUTO DE TRÁNSITO DEL ATLÁNTICO.</t>
  </si>
  <si>
    <t>78111800</t>
  </si>
  <si>
    <t>ALQUILER DE VEHÍCULOS Y SERVICIO DE MANTENIMIENTO DEL PARQUE AUTOMOTOR DEL INSTITUTO DE TRÁNSITO DEL ATLÁNTICO</t>
  </si>
  <si>
    <t>CCE-02</t>
  </si>
  <si>
    <t>42261600</t>
  </si>
  <si>
    <t>ADQUISICIÓN DE KIT DE CRIMINALISTICA Y LEVANTAMIENTO DE CADAVERES PARA EL CUMPLIMIENTO DE LAS OBLIGACIONES CONTENIDAS EN EL ACTA DE LIQUIDACIÓN BILATERAL DEL CONVENIO INTERADMINISTRATIVO DE COOPERACIÓN Nº 003 DE 2017 Y EL CONVENIO INTERADMINISTRATIVO Nº 004 CELEBRADO ENTRE LA POLICIA NACIONAL Y EL INSTITUTO DE TRÁNSITO DEL ATLÁNTICO PARA LA VIGENCIA 2020.</t>
  </si>
  <si>
    <t>15101505</t>
  </si>
  <si>
    <t xml:space="preserve">SUMINISTRO DE COMBUSTIBLE PARA LOS VEHIUCLOS A DISPOSICION DEL INSTITUTO DE TRANSITO DEL ATLANTICO QUE EJERECEN FUNCIONES INSTITUTCIONALES, PARA EJERCER CONTROL EN MATERIA DE SEGURIDAD Y CULTURA VIAL EN EL DEPARTAMENTO DEL ATLANTICO. </t>
  </si>
  <si>
    <t>84131500</t>
  </si>
  <si>
    <t>SUMINISTRO DE SEGURO OBLIGATORIO DE ACCIDENTES DE TRANSITO SOAT PARA LOS VEHICULOS DE PROPIEDAD DEL INSTITUTO DE TRANSITO DEL ATLANTICO.</t>
  </si>
  <si>
    <t>11</t>
  </si>
  <si>
    <t>80111600</t>
  </si>
  <si>
    <t>PRESTACION DE SERVICIOS DE APOYO A LA GESTION DE LA SUBDIRECCION ADMINISTRATIVA Y FINANCIERA EN LAS ACTIVIDADES RELACIONADAS CON LA GESTION DOCUMENTAL, ARCHIVO Y CORRESPONDENCIA</t>
  </si>
  <si>
    <t>PRESTACION DE SERVICIO PROFESIONAL A LA OFICINA ASESORA DE PLANEACION MEDIANTE EL SEGUIMIENTO A LOS PLANES DE ACCION , PLAN DE DESARROLLO Y AL MODELO INTEGRADO DE PLANEACION Y GESTION DE LA ENTIDAD</t>
  </si>
  <si>
    <t xml:space="preserve">PRESTACION DE SERVICIOS PROFESIONALES A LA SUBDIRECCION OPERATIVA PARA LA ESTRUCTURACION, SEGUIMIENTO Y COORDINACION DE LOS PROYECTOS Y CONVENIOS DE COOPERACION QUE REQUIERA ADELANTAR EL INSTITUTO DE TRANSITO DEL ATLANTICO EN MATERIA DE EDUCACION Y SEGURIDAD VIAL </t>
  </si>
  <si>
    <t>PRESTACION DE SERVICIOS PROFESIONALES PARA BRINDAR ACOMPAÑAMIENTO A LA SUBDIRECCION ADMINISTRATIVA Y FINANCIERA DE LA ENTIDAD EN AQUELLOS ASUNTOS FINANCIEROS PROPIOS DE DICHA DEPENDENCA</t>
  </si>
  <si>
    <t xml:space="preserve">PRESTACION DE SERVICIOS PROFESIONALES EN LA SUBDIRECCION OPERATIVA QUE PRESTE ASESORIA EN MATERIA DE SEGURIDAD VIAL EN EL DEPARTAMENTO DEL ATLANTICO </t>
  </si>
  <si>
    <t>PRESTACION DE SERVICIOS DE APOYO A LA GESTION DE LA SUBDIRECCION ADMINISTRATIVA Y FINANCIERA, REALIZANDO ACTIVIDADES DE INFORMACION Y ATENCION A LOS USUARIOS DE LA ENTIDAD</t>
  </si>
  <si>
    <t xml:space="preserve">PRESTACION DE SERVICIOS DE APOYO A LA GESTION PARA BRINDAR ACOMPAÑAMIENTO EN EL DESARROLLO DE LAS ACTIVIDADES DERIVADAS DE LAS ESTRATEGIAS COMERCIALES CREADAS POR LA DIRECCION GENERAL PARA INCREMENTO DE LAS MATRICULAS INICIALES DE VEHICULOS Y EXPEDICION DE LICENCIAS DE CONDUCCION </t>
  </si>
  <si>
    <t xml:space="preserve">Susana Cadavid Barrospaez - Director General </t>
  </si>
  <si>
    <t>scadavid@transitodelatlantico.gov.co</t>
  </si>
  <si>
    <t>PRESTACION DE SERVICIOS  PROFESIONALES PARA BRINDAR ACOMPAÑAMIENTO A LA SUBDIRECCION ADMINISTRATIVA Y FINANCIERA DE LA ENTIDAD AREA DE TALENTO HUMANO EN EL DESARROLLO DE LAS ACTIVIDADES  QUE BUSCAN FORTALECER LA POILITICA DE INTEGRIDAD ACORDE AL MODELO INTEGRADO DE PLANEACION Y GESTION</t>
  </si>
  <si>
    <t>Yussefy Locarno Carrillo - Profesional Especializado</t>
  </si>
  <si>
    <t>ylocarno@transitodelatlantico.gov.co</t>
  </si>
  <si>
    <t>PRESTACION DE SERVICIOS PROFESIONALES AL AREA JURIDICA DEL INSTITUTO DE TRANSITO DEL ATLANTICO, MEDIANTE LA ASESORIA, REVISION, SEGUIMIENTO Y CONTROL AL TRAMITE Y TRAZABILIDAD DE LOS DERECHOS DE PETICION, QUEJAS YO RECLAMOS PRESENTADOS POR CIUDADANOS, ENTES DE CONTROL O JUDICIALES, RELACIONADOS CON COMPARENDOS, DERECHOS DE TRANSITO, PROCESO CONTRAVENCIONAL YO COBRO COACTIVO Y LAS DEMAS QUE SEAN DESIGNADAS POR LA JEFE DE LA OFICINA JURIDICA</t>
  </si>
  <si>
    <t>PRESTACION DE SERVICIOS DE APOYO A LA GESTION EN EL AREA DE CONTRATACION DE LA ENTIDAD PARA PRESTE ACOMPAÑAMIENTO EN LAS ACTIVIDADES RELACIONADAS CON LA GESTION DOCUMENTAL Y ARCHIVO</t>
  </si>
  <si>
    <t>PRESTACION DE SERVICIOS DE APOYO A LA GESTION DE LA SUBDIRECCION OPERATIVA PARA  LA POSTPRODUCCION DE MATERIAL MULTIMEDIA QUE SIRVE DE APOYO A LAS PUBLICACIONES RELACIONADAS CON PROMOCION DE EDUCACION Y SEGURIDAD VIAL QUE ADELANTE INSTITUTO</t>
  </si>
  <si>
    <t>PRESTACION DE SERVICIOS DE APOYO A LA GESTION DOCUMENTAL MEDIANTE LA EJECUCION DE ACTIVIDADES DE ARCHIVO CENTRAL DE LAS HOJAS DE VIDA DEL PARQUE AUTOMOTOR REGISTRADA EN LA ENTIDAD</t>
  </si>
  <si>
    <t xml:space="preserve">Yasmin Maria Bayona - Tecnico Operativo </t>
  </si>
  <si>
    <t>ybayona@transitodelatlantico.gov.co</t>
  </si>
  <si>
    <t xml:space="preserve">PRESTACION DE SERVICIOS  PROFESIONALES PARA EL ACOMPAÑAMIENTO A LA SUBDIRECCION OPERATIVA EN LA INSPECCION DE LA SEÑALIZACION DEL DEPARTAMENTO DEL ATLANTICO </t>
  </si>
  <si>
    <t xml:space="preserve">PRESTACION DE SERVICIOS DE APOYO A LA GESTION PARA EL ACOMPAÑAMIENTO A LA SUBDIRECCION OPERATIVA EN EL DESARROLLO DE LAS ACTIVIDADES DE EDUCACION VIAL </t>
  </si>
  <si>
    <t>PRESTACION DE SERVICIOS DE APOYO A LA GESTION PARA LA OFICINA ASESORA JURIDICA EN EL CONTROL CONTINUO DEL CORREO ELECTRONICO DE JURIDICA, RADICACION Y ENVIO DE PETICIONES A LOS USUARIOS</t>
  </si>
  <si>
    <t>86141500</t>
  </si>
  <si>
    <t>AUNAR ESFUERZOS PARA EL DESARROLLO DE LA CAMPAÑA PEDAGOGICA Y DE CULTURA VIAL PARA LA SENSIBILIZACION DEL USO OBLIGATORIO DEL CASCO Y CHALECO , COMO ELEMENTO REGLAMENTARIO DE SEGURIDAD PARA LA CONDUCCIÓN DE MOTOCICLETAS EN LOS MUNICIPIOS DE PIOJO, USIACURI, JUAN DE ACOSTA, TUBARA Y BARANOA</t>
  </si>
  <si>
    <t>AUNAR ESFUERZOS Y RECURSOS PARA EL DESARROLLO E IMPLEMENTACION DEL PROGRAMA DE CONDUCCION SEGURA PARA EL FORTALEZIMIENTO DE LA SEGURIDAD Y EDUCACION VIAL EN EL DEPARTAMENTO DEL ATLANICO</t>
  </si>
  <si>
    <t>72154503</t>
  </si>
  <si>
    <t>SERVICIO DE GRÚAS PARA EL REMOLQUE DE VEHÍCULOS INMOVILIZADOS EN LOS OPERATIVOS DE CONTROL E INVOLUCRADOS EN ACCIDENTES DE TRÁNSITO, ASÍ COMO EL SERVICIO DE PARQUEADERO DE LOS VEHÍCULOS SINIESTRADOS EN LAS VÍAS DE JURISDICCIÓN DEL TRÁNSITO DEL ATLÁNTICO</t>
  </si>
  <si>
    <t>55121700</t>
  </si>
  <si>
    <t>REALIZACIÓN DE OBRAS DE SEÑALIZACIÓN EN VÍAS DE JURISDICCIÓN DEL INSTITUTO DE TRÁNSITO DELATLÁNTICO DE ACUERDO CON ESPECIFICACIONES TÉCNICAS, EN EL DEPARTAMENTO DEL ATLÁNTICO</t>
  </si>
  <si>
    <t>CCE-17</t>
  </si>
  <si>
    <t>PRESTACIÓN DE SERVICIOS DE APOYO A LA GESTIÓN DE LA SUBDIRECCIÓN ADMINISTRATIVA Y FINANCIERA DEL ITA, PARA FORTALECER LOS NIVELES DE SERVICIO MEDIANTE LA EJECUCIÓN DE ACCIONES ENCAMINADAS A LA SATISFACCIÓN DEL USUARIO</t>
  </si>
  <si>
    <t>6</t>
  </si>
  <si>
    <t>Marta Tapia Henriquez</t>
  </si>
  <si>
    <t>AUNAR ESFUERZOS PARA LA EJECUCIÓN Y GESTIÓN DE ACTIVIDADES ENCAMINADAS A LA PROMOCIÓN DE SEGURIDAD VIAL EN EL MARCO DEL PROGRAMA SEGURIDAD VIAL PARA LA GENTE</t>
  </si>
  <si>
    <t>12</t>
  </si>
  <si>
    <t>CCE-15||03</t>
  </si>
  <si>
    <t>LUIS FERNANDO VARGAS</t>
  </si>
  <si>
    <t>32101617;43233201</t>
  </si>
  <si>
    <t>SUMINISTRO DE CERTIFICADOS DIGITALES PARA INTERACTUAR CON PLATAFORMAS TECNOLÓGICAS PARA EL INSTITUTO DE TRANSITO DEL ATLÁNTICO.</t>
  </si>
  <si>
    <t>PRESTACION DE SERVICIOS DE APOYO A LA GESTION EN EL AREA DE CONTRATACION DE LA ENTIDAD, PARA QUE PRESTE ACOMPAÑAMIENTO EN LOS PROCESOS PROPIOS DE DICHA DEPENDENCIA</t>
  </si>
  <si>
    <t>PRESTACION DE SERVICIOS DE APOYO A LA GESTION DE LA SUBDIRECCION ADMINISTRATIVA Y FINANCIERA DEL ITA, PARA FORTALECER LOS NIVELES DE SERVICIO MEDIANTE LA EJECUCION DE ACCIONES ENCAMINADAS A LA SATISFACCION DEL USUARIO</t>
  </si>
  <si>
    <t>PRESTACION DE SERVICIOS PROFESIONALES DE ABOGADO QUE BRINDE ASESORIA Y ACOMPAÑAMIENTO A LA OFICINA DE CONTRATACION DEL INSTITUTO DE TRANSITO DEL ATLANTICO</t>
  </si>
  <si>
    <t>80111605</t>
  </si>
  <si>
    <t xml:space="preserve">PRESTACION DE SERVICIOS DE APOYO A LA GESTION DE LA SUBDIRECCION ADMINISTRATIVA Y FINANCIERA EN LAS ACTIVIDADES RELACIONADAS CON LA GESTION DOCUMENTAL, ARCHIVO, CORRESPONDENCIA, ATENCION E INFORMACION GENERAL AL USUARIO </t>
  </si>
  <si>
    <t>PRESTACION DE SERVICIOS DE APOYO A LA GESTION DE LA SUBDIRECCION ADMINISTRATIVA Y FINANCIERA, MEDIANTE EL SEGUIMIENTO A LA EJECUCION DEL PRESUPUESTO DE INGRESOS, GASTOS E INVERSIONES DE LA ENTIDAD</t>
  </si>
  <si>
    <t>PRESTACION DE SERVICIOS DE APOYO A LA GESTION MEDIANTE EJECUCION DE ACTIVIDADES DE MENSAJERIA QUE SE DESPRENDEN DE LA GESTION ADMINISTRATIVA DE LA ENTIDAD</t>
  </si>
  <si>
    <t>PRESTACION DE SERVICIOS PROFESIONALES EN LA SUBDIRECCION ADMINISTRATIVA Y FINANCIERA, REALIZANDO APOYO A LAS AREAS DE TESORERIA Y CONTABILIDAD</t>
  </si>
  <si>
    <t xml:space="preserve">PRESTACION DE SERVICIOS DE APOYO A LA GESTION COMO CONDUCTOR DEL VEHICULO A DISPOSICION DE LA DIRECCION GENERAL DEL INSTITUTO DE TRANSITO DEL </t>
  </si>
  <si>
    <t>PRESTACION DE SERVICIOS PROFESIONALES COMO ABOGADA QUE BRINDE ACOMPAÑAMIENTO EN LOS PROCESOS PROPIOS DE LA OFICINA ASESORA JURIDICA</t>
  </si>
  <si>
    <t>PRESTACION DE SERVICIOS DE APOYO A LA GESTION DE LA ENTIDAD EN LA REALIZACION DE LAS ACTIVIDADES QUE SE DESPRENDEN DEL PROYECTO SEGUIMIENTO Y ACTUALIZACION DE LOS CALCULOS ACTUARIALES DE LAS ENTIDADES TERRITORIALES DE COLOMBIA, ADELANTADO POR EL MINISTERIO DE HACIENDA Y DE LAS ACTIVIDADES AUXILIARES DEL AREA DE TALENTO HUMANO</t>
  </si>
  <si>
    <t>PRESTACION DE SERVICIOS DE APOYO A LA GESTION PARA EL FORTALECIMIENTO DEL AREA DE CONTRAVENCIONES MEDIANTE LA EJECUCION DE ACTIVIDADES AUXILIARES PROPIAS DE DICHA DEPENDENCIA</t>
  </si>
  <si>
    <t xml:space="preserve">Karina Villar Soto - Profesional Especializado </t>
  </si>
  <si>
    <t>kvillar@transitodelatlantico.gov.co</t>
  </si>
  <si>
    <t>PRESTACION DE SERVICIOS DE APOYO A LA GESTION EN LA SUBDIRECCION ADMINISTRATIVA Y FINANCIERA MEDIANTE LA EJECUCION DE ACTIVIDADES AUXILIARES DE TESORERIA</t>
  </si>
  <si>
    <t>PRESTACION DE SERVICIOS DE APOYO A LA GESTION PARA EL ACOMPAÑAMIENTO A LA SUBDIRECCION OPERATIVA EN EL DESARROLLO DE LA PLANEACION DE LOS CONTROLES OPERATIVOS</t>
  </si>
  <si>
    <t>PRESTACION DE SERVICIOS PROFESIONALES PARA LA GESTION DEL INSTITUTO DE TRANSITO DEL ATLANTICO EN EL AREA JURIDICA, EN LA REVISION, SEGUIMIENTO Y ENTREGA DE LAS RESPUESTAS A LA PETICIONES RELACIONADAS CON EL PROCESO DE COBRO COACTIVO POR CONCEPTO DE DERECHOS DE TRANSITO Y COMPARENDOS FISICOS</t>
  </si>
  <si>
    <t xml:space="preserve">PRESTACION DE SERVICIOS DE APOYO A LA GESTION DE LA SUBDIRECCION ADMINISTRATIVA Y FINANCIERA EN LAS ACTIVIDADES RELACIONADAS CON LA GESTION DOCUMENTAL, ARCHIVO, CORRESPONDENCIA, ATENCION E INFORMACION GENERAL </t>
  </si>
  <si>
    <t xml:space="preserve"> PRESTACION DE SERVICIOS DE APOYO A LA GESTION DOCUMENTAL DE LA ENTIDAD MEDIANTE LA EJECUCION DE ACTIVIDADES DE ARCHIVO DE LOS SOPORTES DE TRAMITES, ASI COMO LA RESPUESTA A LOS REQUERIMIENTOS DE LOS USUARIOS</t>
  </si>
  <si>
    <t>PRESTACION DE SERVICIOS PROFESIONALES DE ABOGADO QUE BRINDE ACOMPAÑAMIENTO A LOS PROCESOS JURIDICOS DE LA SEDE OPERATIVA SABANAGRANDE</t>
  </si>
  <si>
    <t>PRESTACION DE SERVICIOS DE APOYO A LA GESTION DE LA SUBDIRECCION ADMINISTRATIVA Y FINANCIERA MEDIANTE LA EJECUCION DE ACTIVIDADES DE ATENCION AL CLIENTE E INFORMACION GENERAL</t>
  </si>
  <si>
    <t>PRESTACION DE SERVICIOS DE APOYO A LA GESTION A LA SUBDIRECCION OPERATIVA MEDIANTE LA EJECUCION DE ACTIVIDADES ADMINISTRATIVAS DE SOPORTE Y APOYO, DE UNA MANERA EFICAZ Y EFICIENTE QUE CONTRIBUYA AL OPORTUNO Y CORRECTO FUNCIONAMIENTO DE LOS DIFERENTES PROCESOS ORGANIZACIONALES DEL AREA</t>
  </si>
  <si>
    <t>80131502</t>
  </si>
  <si>
    <t xml:space="preserve"> ARRIENDO DE UN BIEN INMUEBLE BODEGA DE MINIMO 500 MTS CUADRADOS PARA EL ALMACENAMIENTO Y CUSTODIA DEL ARCHIVO CENTRAL DEL INSTITUTO DE TRANSITO DEL ATLANTICO</t>
  </si>
  <si>
    <t xml:space="preserve">PRESTACION DE SERVICIOS PROFESIONALES DE COMUNICADOR SOCIAL A LA SUBDIRECCION OPERATIVA PARA BRINDAR ASESORIA EN EL MANEJO DE PRENSA Y COMUNICACION EXTERNA EN LO RELACIONADO CON LAS CAMPAÑAS DE EDUCACION Y SEGURIDAD VIAL ADELANTADOS POR LA ENTIDAD </t>
  </si>
  <si>
    <t>PRESTACION DE SERVICIOS DE APOYO A LA GESTION DEL INSTITUTO DE TRANSITO DEL ATLANTICO MEDIANTE LA EJECUCION DE ACTIVIDADES COMERCIALES TENDIENTES AL OFRECIMIENTO DE SERVICIOS DE LA ENTIDAD Y LA CONSECUCION DE POTENCIALES CLIENTES</t>
  </si>
  <si>
    <t>PRESTACION DE SERVICIOS DE APOYO A LA GESTION DE LA SUBDIRECCION ADMINISTRATIVA Y FINANCIERA PARA LA SOLUCION DE LAS INCOSISTENCIAS QUE SE ENCUENTREN EN EL SISTEMA POR MIGRACION EN LA PLATAFORMA DE REALIZACION Y PAGO DE TRAMITES IMPLEMENTADA POR LA ENTIDAD</t>
  </si>
  <si>
    <t>PRESTACION DE SERVICIOS PROFESIONALES COMO ABOGADO PARA BRINDAR APOYO JURIDICO Y LEGAL A LA OFICINA DE CONTRATACION DEL INSTITUTO DE TRANSITO DEL ATLANTICO</t>
  </si>
  <si>
    <t>PRESTACION DE SERVICIOS DE APOYO A LA GESTION EN LA OFICINA DE CONTROL INTERNO, MEDIANTE LA RECOPILACION, ORGANIZACION Y CONSOLIDACION DE INFORMACION PARA LA GENERACION DE LOS DISTINTOS INFORMES DE AUDITORIAS Y SEGUIMIENTOS DE LEY INHERENTES A TODOS LOS PROCESOS DE LA ENTIDAD, CON OCASION AL CUMPLIMIENTO DEL PLAN ANUAL DE AUDITORIAS PARA LA VIGENCIA 2022</t>
  </si>
  <si>
    <t>Yeneris Molina Molina - Jefe de Oficina Control Interno</t>
  </si>
  <si>
    <t>ymolina@transitodelatlantico.gov.co</t>
  </si>
  <si>
    <t>PRESTACION DE SERVICIOS DE APOYO A LA GESTION DOCUMENTAL DE LA ENTIDAD MEDIANTE LA EJECUCION DE ACTIVIDADES DE ARCHIVO DE LOS SOPORTES DE TRAMITES, Y LAS HOJAS DE VIDA DEL PARQUE AUTOMOTOR</t>
  </si>
  <si>
    <t>PRESTACION DE SERVICIOS DE APOYO A LA GESTION DE LA OFICINA ASESORA JURIDICA EN LA PROYECCION DE OFICIOS DE DESEMBARGO, EJECUCION DE ACTIVIDADES ADMINISTRATIVAS TALES COMO RECEPCION, ENTREGA, ARCHIVO Y CUSTODIA DE LOS DOCUMENTOS Y EXPEDIENTES PROPIOS DE DICHA DEPENDENCIA</t>
  </si>
  <si>
    <t>PRESTACION DE SERVICIOS PROFESIONALES DE COMUNICADOR SOCIAL QUE BRINDE ACOMPAÑAMIENTO A LA SUBDIRECCION OPERATIVA EN LA TOMA DE INFORMACION EN CAMPO DE LAS CAMPAÑAS DE EDUCACION Y SEGURIDAD VIAL PARA SU CORRESPONDIENTE TRATAMIENTO Y POSTERIOR PUBLICACION EN LINEA.</t>
  </si>
  <si>
    <t>PRESTACION DE SERVICIOS PROFESIONALES PARA BRINDAR ACOMPAÑAMIENTO A LA SUBDIRECCION ADMINISTRATIVA Y FINANCIERA EN EL SEGUIMIENTO Y CONTROL DE LAS PETICIONES QUEJAS Y RECLAMOS Y LAS DEMAS ACTIVIDADES QUE LE SEAN ASIGNADAS</t>
  </si>
  <si>
    <t xml:space="preserve">PRESTACION DE SERVICIOS DE APOYO A LA GESTION EN LOS ASUNTOS JURIDICOS DE LA SUBDIRECCION ADMINISTRATIVA Y FINANCIERA DEL TRANSITO DEL </t>
  </si>
  <si>
    <t>PRESTACION DE SERVICIOS PROFESIONALES PARA BRINDAR ACOMPAÑAMIENTO A LA OFICINA ASESORA DE PLANEACIN DE LA ENTIDAD EN AQUELLOS ASUNTOS TECNOLOGICOS PROPIOS DE DICHA DEPENDENCIA</t>
  </si>
  <si>
    <t>PRESTACION DE SERVICIOS PROFESIONALES AL AREA DE SISTEMAS DEL INSTITUTO DE TRANSITO DEL ATLANTICO PARA LA SOLUCION DE REQUERIMIENTOS TECNOLOGICOS EN LAS SEDES BARRANQUILLA Y SABNAGRANDE</t>
  </si>
  <si>
    <t>PRESTACION DE SERVICIOS DE APOYO A LA GESTION DE LA SUBDIRECCION OPERATIVA PARA LA CREACION Y PRODUCCION DE MATERIAL MULTIMEDIA QUE SIRVA DE APOYO DE LAS PUBLICACIONESRELACIONADAS CON LA PROMOCION DE ACTIVIDADES DE EDUCACION Y SEGURIDAD VIAL QUE ADELANTE EL INSTITUTO</t>
  </si>
  <si>
    <t xml:space="preserve"> PRESTACION DE SERVICIOS DE APOYO A LA GESTION DEL INSTITUTO DE TRANSITO DEL ATLANTICO, EN LA ADMINISTRACION DE REDES SOCIALES PARA LOGRAR LA CERCANIA E INTERACCION CON LA CIUDADANIA</t>
  </si>
  <si>
    <t>PRESTACION DE PROFESIONALES EN LA REPRESENTACION JUDICIAL, CONTROL Y SEGUIMIENTO DE LOS PROCESOS JUDICIALES EN LOS QUE LA ENTIDAD ACTUA COMO DEMANDANTE O DEMANDADA Y LOS DEMAS QUE DEBA ATENDER DENTRO DEL OBJETO CONTRACTUAL QUE REQUIERA LA JEFE DE OFICINA JURIDICA Y DIRECTOR.</t>
  </si>
  <si>
    <t>PRESTACION DE SERVICIOS PROFESIONALES PARA EL ACOMPAÑAMIENTO A LA SUBDIRECCION OPERATIVA EN EL DESARROLLO DE EVALUACION DE NECESIDADES Y DAÑOS DE LA INFRAESTRUCTURA VIAL.</t>
  </si>
  <si>
    <t>PRESTACION DE SERVICIOS PROFESIONALES PARA BRINDAR APOYO Y ACOMPAÑAMIENTO JURIDICO A LA SUBDIRECCION OPERATIVA DEL INSTITUTO DE TRANSITO DEL ATLANTICO.</t>
  </si>
  <si>
    <t>PRESTACION DE SERVICIOS DE APOYO A LA GESTION DE LA OFICINA ASESORA JURIDICA PARA EL ACOMPAÑAMIENTO EN LOS PROCESOS JURIDICOS PROPIOS DE DICHA DEPENDENCIA.</t>
  </si>
  <si>
    <t>PRESTACION DE SERVICIOS PROFESIONALES DE ABOGADO A LA OFICINA ASESORA JURIDICA, PARA APOYAR AL GRUPO FORMAL DE TRABAJO DE CONTROL DISCIPLINARIO INTERNO QUE TIENE COMO OBJETIVO EL SEGUIMIENTO DE LAS INDAGACIONES Y PROCESOS DISCIPLINARIOS A LOS SERVIDORES PUBLICOS DEL INSTITUTO.</t>
  </si>
  <si>
    <t>PRESTACION DE SERVICIOS DE APOYO A LA GESTION DE LA SUBDIRECCION ADMINISTRATIVA Y FINANCIERA EN LAS ACTIVIDADES RELACIONADAS CON LA GESTION DOCUMENTAL, ARCHIVO, ATENCION AL USUARIO E INFORMACION CON EL FIN DE FORTALECER LA PRESTACION DEL SERVICIO</t>
  </si>
  <si>
    <t>PRESTACION DE SERVICIOS PROFESIONALES PARA EL ACOMPAÑIMIENTO A LA SUBDIRECCION OPERATIVA EN LA ELABORACION DE INVENTARIO DE LA SEÑALIZACION DE LA RED VIAL DEL DEPARTAMENTO</t>
  </si>
  <si>
    <t>PRESTACION DE SERVICIOS PROFESIONALES DE ABOGADO QUE PRESTE ACOMPAÑAMIENTO EN EL AREA DE CONTRAVENCIONES DE LA ENTIDAD, EN LA PROYECCION Y SEGUIMIENTO DE RESPUESTA OPORTUNA A LAS PETICIONES, TUTELAS, RECLAMOS YO RECURSOS QUE PRESENTEN LOS USUARIOS, POR LA IMPOSICION DE COMPARENDOS FISICOS.</t>
  </si>
  <si>
    <t>PRESTACION DE SERVICIOS PROFESIONALES A LA OFICINA JURIDICA DEL INSTITUTO DE TRANSITO DEL ATLANTICO, QUE PRESTE ASESORIA, Y QUE ADELANTE REVISION, SEGUIMIENTO Y CONTROL SOBRE LOS PROCESOS DE COBRO COACTIVO QUE ADELANTE DICHA DEPENDENCIA</t>
  </si>
  <si>
    <t>PRESTACION DE SERVICIOS PROFESIONALES DE ABOGADO A LA OFICINA JURIDICA DEL INSTITUTO DE TRANSITO DEL ATLANTICO EN LA REVISION, SEGUIMIENTO Y CONTROL DE LOS PROCESOS DE COBRO DE CUOTA PARTES PENSIONALES, SOLICITUDES DE INDEMNIZACION DE PENSION, Y LAS DEMAS QUE SEAN DESIGNADAS POR LA JEFE DE LA OFICINA JURIDICA.</t>
  </si>
  <si>
    <t>PRESTACION DE SERVICIOS DE APOYO A LA GESTION EN LA DIRECCION DEL INSTITUTO DE TRANSITO DEL ATLANTICO EN LA PROYECCION Y REVISION DE DOCUMENTOS JURIDICOS ALLEGADOS A DICHA DEPENDENCIA</t>
  </si>
  <si>
    <t>PRESTACION DE SERVICIOS PROFESIONALES DE UN ABOGADO, A LA OFICINA ASESORA JURIDICA, QUE BRINDE ASESORIA Y ACOMPAÑAMIENTO EN LOS PROCESOS DERIVADOS DEL COBRO COACTIVO GENERADO POR LA IMPOSICION DE FOTO MULTAS.</t>
  </si>
  <si>
    <t>PRESTACION DE SERVICIOS PROFESIONALES DE ABOGADO A LA OFICINA ASESORA JURIDICA, PARA DAR RESPUESTA A LOS RECURSOS DE APELACION QUE SE PRESENTEN Y ASISTIR A LA ENTIDAD EN TODO LO RELACIONADO CON LOS PROCESOS DE INSOLVENCIA ECONOMICA QUE SE RADIQUEN EN LOS CENTROS DE CONCILIACION, Y DEMAS ACTIVIDADES QUE SEAN ASIGNADAS POR EL SUPERVISOR DEL CONTRATO.</t>
  </si>
  <si>
    <t>PRESTACION DE SERVICIOS PROFESIONALES PARAASESORAMIENTO EN LA GENERACION DE POLITICAS DE COBRO Y DEPURACION DE LA CARTERA PERSUASIVA Y COACTIVA REALIZADA POR LA ADMINISTRACION DEL INSTITUTO DE TRANSITO DEL ATLANTICO.</t>
  </si>
  <si>
    <t>PRESTACION DE SERVICIOS DE APOYO A LA GESTION DOCUMENTAL DE LA ENTIDAD REALIZANDO ACTIVIDADES DE ARCHIVO Y ORGANIZACION DE DOCUMENTOS CON EL FIN DE FORTALECER LA PRESTACION DEL SERVICIO A LOS USUARIO</t>
  </si>
  <si>
    <t>PRESTACION DE SERVICIOS DE APOYO A LA GESTION EN EL AREA DE CONTRATACION DEL INSTITUTO DE TRANSITO DEL ATLANTICO PARA BRINDAR ACOMPAÑAMIENTO EN LOS PROCESOS PROPIOS DE DICHA DEPENDENCIA.</t>
  </si>
  <si>
    <t>PRESTACIÓN DE SERVICIOS PROFESIONALES MEDIANTE EL ACOMPAÑAMIENTO EN LAS COMUNICACIONES INTERNAS DEL INSTITUTO PARA EL INCREMENTO DE LA CULTURA ORGANIZACIONAL</t>
  </si>
  <si>
    <t>PRESTACIÓN DE SERVICIOS PROFESIONALES A LA DIRECCIÓN DEL INSTITUTO DE TRÁNSITO DEL ATLÁNTICO, MEDIANTE LA ASESORÍA INTEGRAL CONCERNIENTE AL PROCESO CONTRAVENCIONAL DE TRÁNSITO QUE ADELANTA LA ENTIDAD</t>
  </si>
  <si>
    <t>PRESTACIÓN DE SERVICIOS DE APOYO A LA GESTIÓN DEL INSTITUTO DE TRÁNSITO DEL ATLÁNTICO MEDIANTE LA ASESORÍA Y COORDINACIÓN DE ACTIVIDADES COMERCIALES TENDIENTES AL OFRECIMIENTO DE SERVICIOS DE LA ENTIDAD Y LA CONSECUCIÓN DE POTENCIALES CLIENTES</t>
  </si>
  <si>
    <t>PRESTACION DE SERVICIOS DE APOYO A LA GESTION A LA OFICINA ASESORA JURIDICA DE LA ENTIDAD, PARA ASISTIR EN EL SEGUIMIENTO Y CONTROL ADMINISTRATIVO DE LOS TRAMITES, ESPECIALMENTE LOS DERIVADOS DE LAS ACCIONES CONSTITUCIONALES</t>
  </si>
  <si>
    <t xml:space="preserve"> PRESTACION DE SERVICIOS DE APOYO A LA GESTION DOCUMENTAL MEDIANTE LA EJECUCION DE ACTIVIDADES DE ARCHIVO DE LAS HOJAS DE VIDA DE VEHICULOS BAJO CUSTODIA DEL INSTITUTO DE TRANSITO DEL ATLANTICO</t>
  </si>
  <si>
    <t>PRESTACION DE SERVICIOS PROFESIONALES DE ABOGADO QUE BRINDE ACOMPAÑAMIENTO A LOS PROCESOS CONTRAVENCIONALES EN LA SUBDIRECCION OPERATIVA SEDE OPERATIVA DE SABANAGRANDE</t>
  </si>
  <si>
    <t>Berlides Camargo Altamar - Inspectora de Tránsito</t>
  </si>
  <si>
    <t>bcamargo@transitodelatlantico.gov.co</t>
  </si>
  <si>
    <t xml:space="preserve"> PRESTACION DE SERVICIOS DE APOYO A LA GESTION DE LA SUBDIRECCION ADMINISTRATIVA Y FINANCIERA MEDIANTE LA EJECUCION DE ACTIVIDADES DE ARCHIVO Y GESTION DOCUMENTAL</t>
  </si>
  <si>
    <t>PRESTACION DE SERVICIOS PROFESIONALES DE ABOGADO A LA OFICINA ASESORA JURIDICA PARA LA PROYECCION Y REVISION DE LOS ACTOS ADMINSITRATIVOS QUE DEBA EXPEDIR EL ITA EN EL MARCO DE SU COMPETENCIA ASI MISMO BRINDAR ASESORIA Y ACOMPAÑAMIENTO EN LA APLICACION DE LA LEY 1730 DE 2014, RELATIVA A LA DISPOSICION DE LOS VEHICULOS INMOVILIZADOS POR EL INSTITUTO, Y DEMAS ACTIVIDADES QUE SEAN ASIGNADAS POR EL SUPERVISOR DEL CONTRATO</t>
  </si>
  <si>
    <t>PRESTACION DE SERVICIOS PROFESIONALES A LA OFICINA ASESORA DE PLANEACION EN LA ACTUALIZACION E IMPLEMENTACION DEL MODELO ESTANDAR DE CONTROL INTERNO MECI Y EL SISTEMA UNICO DE INFORMACION DE TRAMITES SUIT, TENIENDO EN CUENTA SU ARTICULACION CON EL MODELO INTEGRADO DE PLANEACION Y GESTION MIPG</t>
  </si>
  <si>
    <t>PRESTACION DE SERVICIOS DE APOYO A LA GESTION DEL INSTITUTO DE TRANSITO DEL ATLANTICO EN LA IMPLEMENTACION DE ESTRATEGIAS DE FORMACION TENDIENTES A LA EDUCACION Y CAPACITACION DE LOS BICIUSUARIOS Y CONDUCTORES DE TRANSITO PARA QUE AYUDEN A MITIGAR LA ACCIDENTABILIDAD DE ESTOS ACTORES VIALES A TRVES DE LA CAMPAÑA PUNTOS SEGUROS PARA CICLISTAS</t>
  </si>
  <si>
    <t>PRESTACION DE SERVICIOS DE APOYO A LA GESTION DE LA SUBDIRECCION ADMINISTRATIVA Y FINANCIERA EN LAS ACTIVIDADES RELACIONADAS CON EL SEGUIMIENTO A LA EJECUCION DEL PLAN DE MANTENIMIENTO E INSUMOS DE LA ENTIDAD</t>
  </si>
  <si>
    <t>PRESTACION DE SERVICIOS DE APOYO A LA GESTION PARA EL ACOMPAÑAMIENTO A LA SUBDIRECCION OPERATIVA EN EL DESARROLLO DE LAS ACTIVIDADES DE EDUCACION VIAL</t>
  </si>
  <si>
    <t>PRESTACION DE SERVICIOS DE APOYO A LA GESTION DEL INSTITUTO DE TRANSITO DEL ATLANTICO MEDIANTE LA EJECUCION DE ACTIVIDADES COMERCIALES TENDIENTES AL OFRECIMIENTO DE SERVICIOS DE LA ENTIDAD Y LA CONSECUCION DE POTENCIALES CLIENTES.</t>
  </si>
  <si>
    <t>78102201</t>
  </si>
  <si>
    <t>SERVICIO DE MENSAJERÍA LOCAL, REGIONAL Y NACIONAL DE LOS DOCUMENTOS (NOTIFICACIONES, COMPARENDOS, TRASLADOS DE CUENTA Y CORRESPONDENCIA EN GENERAL) QUE NECESITEN SER ENVIADOS POR EL INSTITUTO DE TRÁNSITO DEL ATLÁNTICO.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</si>
</sst>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quot;$&quot;\ * #,##0.00_ ;_ &quot;$&quot;\ * \-#,##0.00_ ;_ &quot;$&quot;\ * &quot;-&quot;??_ ;_ @_ "/>
    <numFmt numFmtId="165" formatCode="_(* #,##0.00_);_(* \(#,##0.00\);_(* &quot;-&quot;??_);_(@_)"/>
    <numFmt numFmtId="166" formatCode="#,###\ &quot;COP&quot;"/>
  </numFmts>
  <fonts count="49"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color theme="0"/>
      <name val="Segoe UI Historic"/>
      <family val="2"/>
    </font>
    <font>
      <b/>
      <sz val="14"/>
      <color theme="0"/>
      <name val="Segoe UI Historic"/>
      <family val="2"/>
    </font>
    <font>
      <i/>
      <sz val="8"/>
      <color theme="4"/>
      <name val="Calibri"/>
      <family val="2"/>
      <scheme val="minor"/>
    </font>
    <font>
      <b/>
      <sz val="14"/>
      <name val="Segoe UI Historic"/>
      <family val="2"/>
    </font>
    <font>
      <b/>
      <sz val="11"/>
      <color theme="0"/>
      <name val="Arial"/>
      <family val="2"/>
    </font>
    <font>
      <sz val="11"/>
      <color theme="1"/>
      <name val="Arial"/>
      <family val="2"/>
    </font>
    <font>
      <sz val="10"/>
      <color theme="0"/>
      <name val="Arial"/>
      <family val="2"/>
    </font>
    <font>
      <sz val="8"/>
      <color theme="0"/>
      <name val="Arial"/>
      <family val="2"/>
    </font>
    <font>
      <i/>
      <sz val="9"/>
      <color theme="4"/>
      <name val="Calibri"/>
      <family val="2"/>
      <scheme val="minor"/>
    </font>
    <font>
      <i/>
      <sz val="10"/>
      <color theme="0"/>
      <name val="Calibri"/>
      <family val="2"/>
      <scheme val="minor"/>
    </font>
    <font>
      <sz val="9"/>
      <color indexed="81"/>
      <name val="Tahoma"/>
      <family val="2"/>
    </font>
    <font>
      <b/>
      <sz val="9"/>
      <color indexed="81"/>
      <name val="Tahoma"/>
      <family val="2"/>
    </font>
    <font>
      <sz val="10.8"/>
      <color theme="1"/>
      <name val="Arial"/>
      <family val="2"/>
    </font>
    <font>
      <b/>
      <sz val="48"/>
      <color theme="1"/>
      <name val="Segoe UI Black"/>
      <family val="2"/>
    </font>
    <font>
      <sz val="11"/>
      <color rgb="FF333333"/>
      <name val="Calibri"/>
      <family val="2"/>
      <scheme val="minor"/>
    </font>
    <font>
      <sz val="11"/>
      <name val="Calibri"/>
      <family val="2"/>
      <scheme val="minor"/>
    </font>
    <font>
      <sz val="11"/>
      <color indexed="8"/>
      <name val="Calibri"/>
      <family val="2"/>
      <scheme val="minor"/>
    </font>
    <font>
      <sz val="10"/>
      <color theme="1"/>
      <name val="Arial"/>
      <family val="2"/>
    </font>
    <font>
      <b/>
      <sz val="11"/>
      <color theme="0"/>
      <name val="Calibri"/>
      <family val="2"/>
      <scheme val="minor"/>
    </font>
    <font>
      <sz val="12"/>
      <color theme="1"/>
      <name val="Arial"/>
      <family val="2"/>
    </font>
    <font>
      <b/>
      <sz val="40"/>
      <color theme="1"/>
      <name val="Arial"/>
      <family val="2"/>
    </font>
    <font>
      <sz val="40"/>
      <color theme="1"/>
      <name val="Arial"/>
      <family val="2"/>
    </font>
    <font>
      <b/>
      <sz val="24"/>
      <color theme="1"/>
      <name val="Arial"/>
      <family val="2"/>
    </font>
    <font>
      <sz val="11"/>
      <name val="Arial"/>
      <family val="2"/>
    </font>
    <font>
      <sz val="11"/>
      <color indexed="72"/>
      <name val="Arial"/>
      <family val="2"/>
    </font>
    <font>
      <i/>
      <sz val="10"/>
      <name val="Calibri"/>
      <family val="2"/>
      <scheme val="minor"/>
    </font>
    <font>
      <i/>
      <sz val="8"/>
      <name val="Calibri"/>
      <family val="2"/>
      <scheme val="minor"/>
    </font>
    <font>
      <i/>
      <sz val="9"/>
      <name val="Calibri"/>
      <family val="2"/>
      <scheme val="minor"/>
    </font>
    <font>
      <b/>
      <sz val="11"/>
      <color theme="0"/>
      <name val="Arial Narrow"/>
      <family val="2"/>
    </font>
    <font>
      <b/>
      <sz val="12"/>
      <color theme="0"/>
      <name val="Arial Narrow"/>
      <family val="2"/>
    </font>
    <font>
      <b/>
      <sz val="11"/>
      <color theme="1"/>
      <name val="Arial Narrow"/>
      <family val="2"/>
    </font>
    <font>
      <sz val="11"/>
      <name val="Arial Narrow"/>
      <family val="2"/>
    </font>
    <font>
      <sz val="11"/>
      <color theme="1"/>
      <name val="Arial Narrow"/>
      <family val="2"/>
    </font>
    <font>
      <sz val="11"/>
      <color rgb="FF000000"/>
      <name val="Arial Narrow"/>
      <family val="2"/>
    </font>
    <font>
      <i/>
      <sz val="8"/>
      <color rgb="FF000000"/>
      <name val="Calibri"/>
      <family val="2"/>
      <scheme val="minor"/>
    </font>
    <font>
      <i/>
      <sz val="8"/>
      <name val="Arial"/>
      <family val="2"/>
    </font>
    <font>
      <sz val="8"/>
      <name val="Calibri"/>
      <family val="2"/>
      <scheme val="minor"/>
    </font>
    <font>
      <u/>
      <sz val="11"/>
      <color theme="10"/>
      <name val="Calibri"/>
      <family val="2"/>
      <scheme val="minor"/>
    </font>
    <font>
      <sz val="11"/>
      <color rgb="FFFF0000"/>
      <name val="Calibri"/>
      <family val="2"/>
      <scheme val="minor"/>
    </font>
    <font>
      <sz val="11"/>
      <color rgb="FFFF0000"/>
      <name val="Arial Narrow"/>
      <family val="2"/>
    </font>
    <font>
      <u/>
      <sz val="11"/>
      <color theme="1"/>
      <name val="Calibri"/>
      <family val="2"/>
      <scheme val="minor"/>
    </font>
    <font>
      <b/>
      <sz val="11"/>
      <name val="Arial Narrow"/>
      <family val="2"/>
    </font>
    <font>
      <b/>
      <sz val="9"/>
      <color indexed="81"/>
      <name val="Tahoma"/>
    </font>
    <font>
      <b/>
      <sz val="10"/>
      <color theme="1"/>
      <name val="Verdana"/>
      <family val="2"/>
    </font>
    <font>
      <sz val="10"/>
      <color theme="1"/>
      <name val="Verdana"/>
      <family val="2"/>
    </font>
  </fonts>
  <fills count="19">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rgb="FF0070C0"/>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FFFF00"/>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rgb="FF3F89CD"/>
        <bgColor indexed="64"/>
      </patternFill>
    </fill>
    <fill>
      <patternFill patternType="solid">
        <fgColor rgb="FF00B0F0"/>
        <bgColor indexed="64"/>
      </patternFill>
    </fill>
    <fill>
      <patternFill patternType="solid">
        <fgColor theme="0" tint="-0.249977111117893"/>
        <bgColor indexed="64"/>
      </patternFill>
    </fill>
    <fill>
      <patternFill patternType="solid">
        <fgColor rgb="FFFF0000"/>
        <bgColor indexed="64"/>
      </patternFill>
    </fill>
    <fill>
      <patternFill patternType="solid">
        <fgColor rgb="FF00B050"/>
        <bgColor indexed="64"/>
      </patternFill>
    </fill>
    <fill>
      <patternFill patternType="solid">
        <fgColor rgb="FFDBE5F1"/>
        <bgColor indexed="64"/>
      </patternFill>
    </fill>
  </fills>
  <borders count="3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70C0"/>
      </left>
      <right/>
      <top/>
      <bottom/>
      <diagonal/>
    </border>
    <border>
      <left style="thin">
        <color rgb="FF0070C0"/>
      </left>
      <right style="thin">
        <color rgb="FF0070C0"/>
      </right>
      <top style="thin">
        <color rgb="FF0070C0"/>
      </top>
      <bottom style="thin">
        <color rgb="FF0070C0"/>
      </bottom>
      <diagonal/>
    </border>
    <border>
      <left/>
      <right/>
      <top/>
      <bottom style="thin">
        <color rgb="FF0070C0"/>
      </bottom>
      <diagonal/>
    </border>
    <border>
      <left style="thin">
        <color rgb="FF0070C0"/>
      </left>
      <right/>
      <top/>
      <bottom style="thin">
        <color rgb="FF0070C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indexed="64"/>
      </left>
      <right/>
      <top/>
      <bottom/>
      <diagonal/>
    </border>
    <border>
      <left style="thin">
        <color rgb="FF254061"/>
      </left>
      <right style="thin">
        <color rgb="FF254061"/>
      </right>
      <top style="thin">
        <color rgb="FF254061"/>
      </top>
      <bottom style="thin">
        <color rgb="FF254061"/>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s>
  <cellStyleXfs count="15">
    <xf numFmtId="0" fontId="0" fillId="0" borderId="0"/>
    <xf numFmtId="0" fontId="3" fillId="0" borderId="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9" fontId="3" fillId="0" borderId="0" applyFont="0" applyFill="0" applyBorder="0" applyAlignment="0" applyProtection="0"/>
    <xf numFmtId="0" fontId="1" fillId="0" borderId="0"/>
    <xf numFmtId="9" fontId="1" fillId="0" borderId="0" applyFont="0" applyFill="0" applyBorder="0" applyAlignment="0" applyProtection="0"/>
    <xf numFmtId="0" fontId="41" fillId="0" borderId="0" applyNumberFormat="0" applyFill="0" applyBorder="0" applyAlignment="0" applyProtection="0"/>
    <xf numFmtId="0" fontId="47" fillId="18" borderId="0" applyNumberFormat="0" applyBorder="0" applyProtection="0">
      <alignment horizontal="center" vertical="center"/>
    </xf>
    <xf numFmtId="166" fontId="21" fillId="0" borderId="0" applyFont="0" applyFill="0" applyBorder="0" applyAlignment="0" applyProtection="0"/>
    <xf numFmtId="49" fontId="48" fillId="0" borderId="0" applyFill="0" applyBorder="0" applyProtection="0">
      <alignment horizontal="left" vertical="center"/>
    </xf>
  </cellStyleXfs>
  <cellXfs count="261">
    <xf numFmtId="0" fontId="0" fillId="0" borderId="0" xfId="0"/>
    <xf numFmtId="0" fontId="0" fillId="2" borderId="0" xfId="0" applyFill="1"/>
    <xf numFmtId="0" fontId="5" fillId="4" borderId="1" xfId="1" applyFont="1" applyFill="1" applyBorder="1" applyAlignment="1">
      <alignment horizontal="right" vertical="center" wrapText="1"/>
    </xf>
    <xf numFmtId="0" fontId="0" fillId="2" borderId="0" xfId="0" applyFont="1" applyFill="1"/>
    <xf numFmtId="0" fontId="10" fillId="4" borderId="4" xfId="1" applyFont="1" applyFill="1" applyBorder="1" applyAlignment="1">
      <alignment horizontal="center" vertical="center" wrapText="1"/>
    </xf>
    <xf numFmtId="0" fontId="9" fillId="0" borderId="0" xfId="0" applyFont="1"/>
    <xf numFmtId="0" fontId="0" fillId="6" borderId="0" xfId="0" applyFill="1"/>
    <xf numFmtId="0" fontId="9" fillId="2" borderId="0" xfId="0" applyFont="1" applyFill="1" applyAlignment="1">
      <alignment horizontal="center" vertical="center"/>
    </xf>
    <xf numFmtId="0" fontId="11" fillId="4" borderId="4" xfId="0" applyFont="1" applyFill="1" applyBorder="1" applyAlignment="1">
      <alignment horizontal="center" vertical="center" wrapText="1"/>
    </xf>
    <xf numFmtId="0" fontId="13" fillId="3" borderId="15" xfId="0" applyFont="1" applyFill="1" applyBorder="1" applyAlignment="1">
      <alignment wrapText="1"/>
    </xf>
    <xf numFmtId="0" fontId="6" fillId="2" borderId="15" xfId="0" applyFont="1" applyFill="1" applyBorder="1" applyAlignment="1">
      <alignment wrapText="1"/>
    </xf>
    <xf numFmtId="0" fontId="6" fillId="2" borderId="15"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6" fillId="0" borderId="0" xfId="0" applyFont="1" applyAlignment="1">
      <alignment horizontal="left"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0" fillId="0" borderId="0" xfId="0" applyFont="1"/>
    <xf numFmtId="0" fontId="18" fillId="0" borderId="5" xfId="0" applyFont="1" applyBorder="1" applyAlignment="1">
      <alignment horizontal="left" vertical="center" wrapText="1"/>
    </xf>
    <xf numFmtId="0" fontId="0" fillId="0" borderId="5" xfId="0" applyFont="1" applyBorder="1" applyAlignment="1">
      <alignment vertical="center" wrapText="1"/>
    </xf>
    <xf numFmtId="0" fontId="0" fillId="2" borderId="5" xfId="0" applyFont="1" applyFill="1" applyBorder="1" applyAlignment="1">
      <alignment wrapText="1"/>
    </xf>
    <xf numFmtId="0" fontId="0" fillId="0" borderId="0" xfId="0" applyFont="1" applyAlignment="1">
      <alignment wrapText="1"/>
    </xf>
    <xf numFmtId="0" fontId="19" fillId="0" borderId="5" xfId="0" applyFont="1" applyBorder="1" applyAlignment="1">
      <alignment wrapText="1"/>
    </xf>
    <xf numFmtId="0" fontId="0" fillId="8" borderId="16" xfId="0" applyFill="1" applyBorder="1"/>
    <xf numFmtId="0" fontId="2" fillId="8" borderId="17" xfId="0" applyFont="1" applyFill="1" applyBorder="1"/>
    <xf numFmtId="0" fontId="0" fillId="8" borderId="17" xfId="0" applyFill="1" applyBorder="1" applyAlignment="1">
      <alignment horizontal="center"/>
    </xf>
    <xf numFmtId="0" fontId="0" fillId="8" borderId="18" xfId="0" applyFill="1" applyBorder="1" applyAlignment="1">
      <alignment horizontal="center"/>
    </xf>
    <xf numFmtId="0" fontId="0" fillId="2" borderId="3" xfId="0" applyFont="1" applyFill="1" applyBorder="1" applyAlignment="1">
      <alignment wrapText="1"/>
    </xf>
    <xf numFmtId="0" fontId="0" fillId="0" borderId="5" xfId="0" applyBorder="1"/>
    <xf numFmtId="0" fontId="0" fillId="9" borderId="5" xfId="0" applyFill="1" applyBorder="1"/>
    <xf numFmtId="9" fontId="0" fillId="0" borderId="5" xfId="0" applyNumberFormat="1" applyBorder="1" applyAlignment="1">
      <alignment horizontal="center"/>
    </xf>
    <xf numFmtId="0" fontId="0" fillId="0" borderId="5" xfId="0" applyBorder="1" applyAlignment="1">
      <alignment horizontal="center"/>
    </xf>
    <xf numFmtId="0" fontId="0" fillId="0" borderId="7" xfId="0" applyBorder="1"/>
    <xf numFmtId="0" fontId="0" fillId="0" borderId="7" xfId="0" applyBorder="1" applyAlignment="1">
      <alignment horizontal="center" wrapText="1"/>
    </xf>
    <xf numFmtId="0" fontId="0" fillId="0" borderId="5" xfId="0" applyBorder="1" applyAlignment="1">
      <alignment horizontal="center" wrapText="1"/>
    </xf>
    <xf numFmtId="0" fontId="0" fillId="0" borderId="4" xfId="0" applyBorder="1"/>
    <xf numFmtId="9" fontId="0" fillId="0" borderId="4" xfId="0" applyNumberFormat="1" applyBorder="1" applyAlignment="1">
      <alignment horizontal="center" wrapText="1"/>
    </xf>
    <xf numFmtId="0" fontId="0" fillId="0" borderId="7" xfId="0" applyBorder="1" applyAlignment="1">
      <alignment horizontal="center"/>
    </xf>
    <xf numFmtId="0" fontId="0" fillId="0" borderId="5" xfId="0" applyFill="1" applyBorder="1"/>
    <xf numFmtId="9" fontId="0" fillId="0" borderId="5" xfId="0" applyNumberFormat="1" applyBorder="1" applyAlignment="1">
      <alignment horizontal="center" wrapText="1"/>
    </xf>
    <xf numFmtId="0" fontId="0" fillId="10" borderId="7" xfId="0" applyFill="1" applyBorder="1" applyAlignment="1">
      <alignment wrapText="1"/>
    </xf>
    <xf numFmtId="0" fontId="0" fillId="10" borderId="5" xfId="0" applyFill="1" applyBorder="1" applyAlignment="1">
      <alignment wrapText="1"/>
    </xf>
    <xf numFmtId="0" fontId="0" fillId="10" borderId="4" xfId="0" applyFill="1" applyBorder="1" applyAlignment="1">
      <alignment wrapText="1"/>
    </xf>
    <xf numFmtId="0" fontId="0" fillId="10" borderId="5" xfId="0" applyFill="1" applyBorder="1"/>
    <xf numFmtId="0" fontId="0" fillId="11" borderId="7" xfId="0" applyFill="1" applyBorder="1"/>
    <xf numFmtId="0" fontId="0" fillId="11" borderId="5" xfId="0" applyFill="1" applyBorder="1"/>
    <xf numFmtId="0" fontId="0" fillId="11" borderId="5" xfId="0" applyFill="1" applyBorder="1" applyAlignment="1">
      <alignment wrapText="1"/>
    </xf>
    <xf numFmtId="0" fontId="25" fillId="0" borderId="0" xfId="0" applyFont="1" applyAlignment="1">
      <alignment vertical="center"/>
    </xf>
    <xf numFmtId="0" fontId="9" fillId="0" borderId="0" xfId="0" applyFont="1" applyFill="1" applyBorder="1" applyAlignment="1">
      <alignment horizontal="left" vertical="center" wrapText="1"/>
    </xf>
    <xf numFmtId="0" fontId="9" fillId="0" borderId="0" xfId="0" applyFont="1" applyAlignment="1">
      <alignment horizontal="left" vertical="center" wrapText="1"/>
    </xf>
    <xf numFmtId="0" fontId="26" fillId="0" borderId="0" xfId="0" applyFont="1" applyAlignment="1">
      <alignment horizontal="center" vertical="center" wrapText="1"/>
    </xf>
    <xf numFmtId="14" fontId="26" fillId="0" borderId="0" xfId="0" applyNumberFormat="1" applyFont="1" applyAlignment="1">
      <alignment horizontal="center" vertical="center" wrapText="1"/>
    </xf>
    <xf numFmtId="0" fontId="8" fillId="12" borderId="26" xfId="0" applyFont="1" applyFill="1" applyBorder="1" applyAlignment="1">
      <alignment horizontal="center" vertical="center" wrapText="1"/>
    </xf>
    <xf numFmtId="0" fontId="8" fillId="13" borderId="0" xfId="0" applyFont="1" applyFill="1" applyBorder="1" applyAlignment="1">
      <alignment horizontal="center" vertical="center" wrapText="1"/>
    </xf>
    <xf numFmtId="0" fontId="0" fillId="0" borderId="0" xfId="0" applyFill="1" applyBorder="1"/>
    <xf numFmtId="0" fontId="27" fillId="0" borderId="27" xfId="0" applyNumberFormat="1" applyFont="1" applyFill="1" applyBorder="1" applyAlignment="1">
      <alignment horizontal="left" vertical="center" wrapText="1"/>
    </xf>
    <xf numFmtId="0" fontId="28" fillId="0" borderId="27" xfId="0" applyNumberFormat="1" applyFont="1" applyFill="1" applyBorder="1" applyAlignment="1" applyProtection="1">
      <alignment horizontal="left" vertical="center" wrapText="1"/>
    </xf>
    <xf numFmtId="14" fontId="28" fillId="0" borderId="27" xfId="0" applyNumberFormat="1" applyFont="1" applyFill="1" applyBorder="1" applyAlignment="1" applyProtection="1">
      <alignment horizontal="center" vertical="center" wrapText="1"/>
    </xf>
    <xf numFmtId="0" fontId="9" fillId="0" borderId="0" xfId="0" applyFont="1" applyFill="1" applyAlignment="1">
      <alignment horizontal="left" vertical="center" wrapText="1"/>
    </xf>
    <xf numFmtId="0" fontId="9" fillId="0" borderId="0" xfId="0" applyFont="1" applyAlignment="1">
      <alignment horizontal="center" vertical="center" wrapText="1"/>
    </xf>
    <xf numFmtId="14" fontId="9" fillId="0" borderId="0" xfId="0" applyNumberFormat="1" applyFont="1" applyAlignment="1">
      <alignment horizontal="center" vertical="center" wrapText="1"/>
    </xf>
    <xf numFmtId="0" fontId="9" fillId="0" borderId="0" xfId="0" applyFont="1" applyFill="1" applyBorder="1" applyAlignment="1">
      <alignment horizontal="center" vertical="center" wrapText="1"/>
    </xf>
    <xf numFmtId="0" fontId="8" fillId="12" borderId="29" xfId="0" applyFont="1" applyFill="1" applyBorder="1" applyAlignment="1">
      <alignment horizontal="center" vertical="center" wrapText="1"/>
    </xf>
    <xf numFmtId="0" fontId="0" fillId="0" borderId="0" xfId="0" applyFill="1" applyBorder="1" applyAlignment="1">
      <alignment horizontal="center" vertical="center"/>
    </xf>
    <xf numFmtId="0" fontId="27" fillId="0" borderId="31" xfId="0" applyNumberFormat="1" applyFont="1" applyFill="1" applyBorder="1" applyAlignment="1">
      <alignment vertical="center" wrapText="1"/>
    </xf>
    <xf numFmtId="0" fontId="27" fillId="0" borderId="32" xfId="0" applyNumberFormat="1" applyFont="1" applyFill="1" applyBorder="1" applyAlignment="1">
      <alignment vertical="center" wrapText="1"/>
    </xf>
    <xf numFmtId="0" fontId="29" fillId="3" borderId="15" xfId="0" applyFont="1" applyFill="1" applyBorder="1" applyAlignment="1">
      <alignment wrapText="1"/>
    </xf>
    <xf numFmtId="0" fontId="30" fillId="2" borderId="15" xfId="0" applyFont="1" applyFill="1" applyBorder="1" applyAlignment="1">
      <alignment wrapText="1"/>
    </xf>
    <xf numFmtId="0" fontId="30" fillId="2" borderId="15" xfId="0" applyFont="1" applyFill="1" applyBorder="1" applyAlignment="1">
      <alignment horizontal="center" vertical="center" wrapText="1"/>
    </xf>
    <xf numFmtId="0" fontId="31" fillId="2" borderId="15" xfId="0" applyFont="1" applyFill="1" applyBorder="1" applyAlignment="1">
      <alignment horizontal="center" vertical="center" wrapText="1"/>
    </xf>
    <xf numFmtId="0" fontId="19" fillId="2" borderId="0" xfId="0" applyFont="1" applyFill="1"/>
    <xf numFmtId="14" fontId="30" fillId="2" borderId="15" xfId="0" applyNumberFormat="1" applyFont="1" applyFill="1" applyBorder="1" applyAlignment="1">
      <alignment horizontal="center" vertical="center" wrapText="1"/>
    </xf>
    <xf numFmtId="0" fontId="0" fillId="2" borderId="5" xfId="0" applyFont="1" applyFill="1" applyBorder="1" applyAlignment="1"/>
    <xf numFmtId="0" fontId="0" fillId="0" borderId="5" xfId="0" applyBorder="1" applyAlignment="1"/>
    <xf numFmtId="0" fontId="32" fillId="15" borderId="1" xfId="0" applyFont="1" applyFill="1" applyBorder="1" applyAlignment="1">
      <alignment horizontal="center" vertical="center" wrapText="1"/>
    </xf>
    <xf numFmtId="14" fontId="36" fillId="0" borderId="3" xfId="0" applyNumberFormat="1" applyFont="1" applyFill="1" applyBorder="1" applyAlignment="1">
      <alignment horizontal="center" vertical="center" wrapText="1"/>
    </xf>
    <xf numFmtId="0" fontId="32" fillId="15" borderId="1" xfId="0" applyFont="1" applyFill="1" applyBorder="1" applyAlignment="1" applyProtection="1">
      <alignment horizontal="center" vertical="center" wrapText="1"/>
      <protection locked="0"/>
    </xf>
    <xf numFmtId="0" fontId="36" fillId="2" borderId="4" xfId="0" applyFont="1" applyFill="1" applyBorder="1" applyAlignment="1">
      <alignment vertical="center" wrapText="1"/>
    </xf>
    <xf numFmtId="0" fontId="35" fillId="2" borderId="4" xfId="0" applyFont="1" applyFill="1" applyBorder="1" applyAlignment="1">
      <alignment vertical="center" wrapText="1"/>
    </xf>
    <xf numFmtId="0" fontId="35" fillId="2" borderId="6" xfId="0" applyFont="1" applyFill="1" applyBorder="1" applyAlignment="1">
      <alignment vertical="center" wrapText="1"/>
    </xf>
    <xf numFmtId="9" fontId="0" fillId="0" borderId="0" xfId="10" applyFont="1"/>
    <xf numFmtId="9" fontId="11" fillId="4" borderId="4" xfId="10" applyFont="1" applyFill="1" applyBorder="1" applyAlignment="1">
      <alignment horizontal="center" vertical="center" wrapText="1"/>
    </xf>
    <xf numFmtId="9" fontId="12" fillId="2" borderId="15" xfId="10" applyFont="1" applyFill="1" applyBorder="1" applyAlignment="1">
      <alignment horizontal="center" vertical="center" wrapText="1"/>
    </xf>
    <xf numFmtId="9" fontId="31" fillId="2" borderId="15" xfId="10" applyFont="1" applyFill="1" applyBorder="1" applyAlignment="1">
      <alignment horizontal="center" vertical="center" wrapText="1"/>
    </xf>
    <xf numFmtId="9" fontId="0" fillId="2" borderId="0" xfId="10" applyFont="1" applyFill="1"/>
    <xf numFmtId="0" fontId="30" fillId="2" borderId="15" xfId="0" applyFont="1" applyFill="1" applyBorder="1" applyAlignment="1">
      <alignment vertical="center" wrapText="1"/>
    </xf>
    <xf numFmtId="0" fontId="10" fillId="4" borderId="4" xfId="1" applyFont="1" applyFill="1" applyBorder="1" applyAlignment="1">
      <alignment horizontal="center" vertical="center" wrapText="1"/>
    </xf>
    <xf numFmtId="0" fontId="38" fillId="0" borderId="34" xfId="0" applyFont="1" applyBorder="1" applyAlignment="1">
      <alignment horizontal="left" vertical="center" wrapText="1" readingOrder="1"/>
    </xf>
    <xf numFmtId="0" fontId="30" fillId="2" borderId="15" xfId="0" applyFont="1" applyFill="1" applyBorder="1" applyAlignment="1">
      <alignment horizontal="center" wrapText="1"/>
    </xf>
    <xf numFmtId="0" fontId="30" fillId="0" borderId="35" xfId="0" applyFont="1" applyBorder="1" applyAlignment="1">
      <alignment horizontal="left" vertical="top" wrapText="1"/>
    </xf>
    <xf numFmtId="0" fontId="10" fillId="4" borderId="4" xfId="1" applyFont="1" applyFill="1" applyBorder="1" applyAlignment="1">
      <alignment horizontal="center" vertical="center" wrapText="1"/>
    </xf>
    <xf numFmtId="0" fontId="30" fillId="2" borderId="36" xfId="0" applyFont="1" applyFill="1" applyBorder="1" applyAlignment="1">
      <alignment horizontal="left" vertical="center" wrapText="1"/>
    </xf>
    <xf numFmtId="0" fontId="30" fillId="2" borderId="36" xfId="1" applyFont="1" applyFill="1" applyBorder="1" applyAlignment="1">
      <alignment horizontal="center" vertical="center" wrapText="1"/>
    </xf>
    <xf numFmtId="0" fontId="30" fillId="0" borderId="0" xfId="0" applyFont="1" applyAlignment="1">
      <alignment wrapText="1"/>
    </xf>
    <xf numFmtId="0" fontId="6" fillId="2" borderId="15" xfId="0" applyFont="1" applyFill="1" applyBorder="1" applyAlignment="1">
      <alignment vertical="center" wrapText="1"/>
    </xf>
    <xf numFmtId="0" fontId="39" fillId="2" borderId="37" xfId="0" applyFont="1" applyFill="1" applyBorder="1" applyAlignment="1">
      <alignment horizontal="left" vertical="center" wrapText="1"/>
    </xf>
    <xf numFmtId="0" fontId="0" fillId="2" borderId="0" xfId="0" applyFill="1" applyAlignment="1">
      <alignment vertical="center"/>
    </xf>
    <xf numFmtId="9" fontId="31" fillId="2" borderId="15" xfId="0" applyNumberFormat="1" applyFont="1" applyFill="1" applyBorder="1" applyAlignment="1">
      <alignment horizontal="center" vertical="center" wrapText="1"/>
    </xf>
    <xf numFmtId="2" fontId="31" fillId="2" borderId="15" xfId="0" applyNumberFormat="1" applyFont="1" applyFill="1" applyBorder="1" applyAlignment="1">
      <alignment horizontal="center" vertical="center" wrapText="1"/>
    </xf>
    <xf numFmtId="0" fontId="0" fillId="0" borderId="0" xfId="0" applyAlignment="1">
      <alignment horizontal="center" vertical="center"/>
    </xf>
    <xf numFmtId="0" fontId="0" fillId="2" borderId="0" xfId="0" applyFill="1" applyAlignment="1">
      <alignment horizontal="center" vertical="center"/>
    </xf>
    <xf numFmtId="0" fontId="19" fillId="2" borderId="0" xfId="0" applyFont="1" applyFill="1" applyAlignment="1">
      <alignment wrapText="1"/>
    </xf>
    <xf numFmtId="0" fontId="31" fillId="16" borderId="15" xfId="0" applyFont="1" applyFill="1" applyBorder="1" applyAlignment="1">
      <alignment horizontal="center" vertical="center" wrapText="1"/>
    </xf>
    <xf numFmtId="0" fontId="38" fillId="17" borderId="34" xfId="0" applyFont="1" applyFill="1" applyBorder="1" applyAlignment="1">
      <alignment horizontal="left" vertical="center" wrapText="1" readingOrder="1"/>
    </xf>
    <xf numFmtId="0" fontId="30" fillId="17" borderId="15" xfId="0" applyFont="1" applyFill="1" applyBorder="1" applyAlignment="1">
      <alignment wrapText="1"/>
    </xf>
    <xf numFmtId="0" fontId="30" fillId="17" borderId="15" xfId="0" applyFont="1" applyFill="1" applyBorder="1" applyAlignment="1">
      <alignment horizontal="center" vertical="center" wrapText="1"/>
    </xf>
    <xf numFmtId="14" fontId="30" fillId="17" borderId="15" xfId="0" applyNumberFormat="1" applyFont="1" applyFill="1" applyBorder="1" applyAlignment="1">
      <alignment horizontal="center" vertical="center" wrapText="1"/>
    </xf>
    <xf numFmtId="0" fontId="30" fillId="17" borderId="15" xfId="0" applyFont="1" applyFill="1" applyBorder="1" applyAlignment="1">
      <alignment horizontal="center" wrapText="1"/>
    </xf>
    <xf numFmtId="0" fontId="19" fillId="17" borderId="0" xfId="0" applyFont="1" applyFill="1" applyAlignment="1">
      <alignment wrapText="1"/>
    </xf>
    <xf numFmtId="0" fontId="30" fillId="17" borderId="15" xfId="0" applyFont="1" applyFill="1" applyBorder="1" applyAlignment="1">
      <alignment vertical="center" wrapText="1"/>
    </xf>
    <xf numFmtId="0" fontId="32" fillId="15" borderId="36" xfId="0" applyFont="1" applyFill="1" applyBorder="1" applyAlignment="1">
      <alignment horizontal="center" vertical="center" wrapText="1"/>
    </xf>
    <xf numFmtId="0" fontId="34" fillId="2" borderId="36" xfId="0" applyFont="1" applyFill="1" applyBorder="1" applyAlignment="1">
      <alignment horizontal="center" vertical="center" wrapText="1"/>
    </xf>
    <xf numFmtId="0" fontId="35" fillId="2" borderId="36" xfId="0" applyFont="1" applyFill="1" applyBorder="1" applyAlignment="1">
      <alignment horizontal="justify" vertical="center" wrapText="1"/>
    </xf>
    <xf numFmtId="0" fontId="36" fillId="2" borderId="36" xfId="0" applyFont="1" applyFill="1" applyBorder="1" applyAlignment="1">
      <alignment horizontal="center" vertical="center" wrapText="1"/>
    </xf>
    <xf numFmtId="0" fontId="36" fillId="2" borderId="36" xfId="0" applyFont="1" applyFill="1" applyBorder="1" applyAlignment="1">
      <alignment horizontal="justify" vertical="center" wrapText="1"/>
    </xf>
    <xf numFmtId="0" fontId="35" fillId="2" borderId="36" xfId="0" applyFont="1" applyFill="1" applyBorder="1" applyAlignment="1">
      <alignment horizontal="center" vertical="center" wrapText="1"/>
    </xf>
    <xf numFmtId="14" fontId="35" fillId="0" borderId="36" xfId="0" applyNumberFormat="1" applyFont="1" applyBorder="1" applyAlignment="1">
      <alignment horizontal="center" vertical="center" wrapText="1"/>
    </xf>
    <xf numFmtId="14" fontId="36" fillId="0" borderId="36" xfId="0" applyNumberFormat="1" applyFont="1" applyFill="1" applyBorder="1" applyAlignment="1">
      <alignment horizontal="center" vertical="center" wrapText="1"/>
    </xf>
    <xf numFmtId="0" fontId="36" fillId="2" borderId="36" xfId="0" applyFont="1" applyFill="1" applyBorder="1" applyAlignment="1">
      <alignment vertical="center" wrapText="1"/>
    </xf>
    <xf numFmtId="0" fontId="35" fillId="2" borderId="36" xfId="0" applyFont="1" applyFill="1" applyBorder="1" applyAlignment="1">
      <alignment vertical="center" wrapText="1"/>
    </xf>
    <xf numFmtId="0" fontId="37" fillId="2" borderId="36" xfId="0" applyFont="1" applyFill="1" applyBorder="1" applyAlignment="1">
      <alignment horizontal="justify" vertical="center" wrapText="1"/>
    </xf>
    <xf numFmtId="0" fontId="36" fillId="0" borderId="36" xfId="0" applyNumberFormat="1" applyFont="1" applyFill="1" applyBorder="1" applyAlignment="1">
      <alignment horizontal="center" vertical="center" wrapText="1"/>
    </xf>
    <xf numFmtId="0" fontId="32" fillId="15" borderId="36" xfId="0" applyFont="1" applyFill="1" applyBorder="1" applyAlignment="1" applyProtection="1">
      <alignment horizontal="center" vertical="center" wrapText="1"/>
      <protection locked="0"/>
    </xf>
    <xf numFmtId="0" fontId="34" fillId="0" borderId="36" xfId="0" applyFont="1" applyBorder="1" applyAlignment="1">
      <alignment horizontal="center" vertical="center" wrapText="1"/>
    </xf>
    <xf numFmtId="9" fontId="43" fillId="0" borderId="36" xfId="0" applyNumberFormat="1" applyFont="1" applyBorder="1" applyAlignment="1">
      <alignment horizontal="center" vertical="center" wrapText="1"/>
    </xf>
    <xf numFmtId="0" fontId="43" fillId="0" borderId="36" xfId="0" applyFont="1" applyBorder="1" applyAlignment="1">
      <alignment horizontal="center" vertical="center" wrapText="1"/>
    </xf>
    <xf numFmtId="0" fontId="36" fillId="0" borderId="36" xfId="0" applyFont="1" applyBorder="1" applyAlignment="1">
      <alignment horizontal="center" vertical="center" wrapText="1"/>
    </xf>
    <xf numFmtId="0" fontId="34" fillId="0" borderId="36" xfId="0" applyFont="1" applyFill="1" applyBorder="1" applyAlignment="1">
      <alignment horizontal="center" vertical="center" wrapText="1"/>
    </xf>
    <xf numFmtId="0" fontId="37" fillId="0" borderId="36" xfId="0" applyFont="1" applyFill="1" applyBorder="1" applyAlignment="1">
      <alignment horizontal="justify" vertical="center" wrapText="1"/>
    </xf>
    <xf numFmtId="0" fontId="36" fillId="0" borderId="36" xfId="0" applyFont="1" applyFill="1" applyBorder="1" applyAlignment="1">
      <alignment horizontal="center" vertical="center" wrapText="1"/>
    </xf>
    <xf numFmtId="0" fontId="36" fillId="0" borderId="36" xfId="0" applyFont="1" applyFill="1" applyBorder="1" applyAlignment="1">
      <alignment horizontal="justify" vertical="center" wrapText="1"/>
    </xf>
    <xf numFmtId="14" fontId="35" fillId="0" borderId="36" xfId="0" applyNumberFormat="1" applyFont="1" applyFill="1" applyBorder="1" applyAlignment="1">
      <alignment horizontal="center" vertical="center" wrapText="1"/>
    </xf>
    <xf numFmtId="0" fontId="35" fillId="0" borderId="36" xfId="0" applyFont="1" applyFill="1" applyBorder="1" applyAlignment="1">
      <alignment horizontal="center" vertical="center" wrapText="1"/>
    </xf>
    <xf numFmtId="0" fontId="35" fillId="0" borderId="36" xfId="0" applyFont="1" applyFill="1" applyBorder="1" applyAlignment="1">
      <alignment horizontal="justify" vertical="center" wrapText="1"/>
    </xf>
    <xf numFmtId="0" fontId="44" fillId="2" borderId="36" xfId="11" applyFont="1" applyFill="1" applyBorder="1" applyAlignment="1">
      <alignment horizontal="justify" vertical="center" wrapText="1"/>
    </xf>
    <xf numFmtId="0" fontId="42" fillId="0" borderId="0" xfId="0" applyFont="1" applyAlignment="1">
      <alignment horizontal="center" vertical="center" wrapText="1"/>
    </xf>
    <xf numFmtId="0" fontId="43" fillId="0" borderId="36" xfId="0" applyFont="1" applyFill="1" applyBorder="1" applyAlignment="1">
      <alignment horizontal="center" vertical="center" wrapText="1"/>
    </xf>
    <xf numFmtId="14" fontId="43" fillId="0" borderId="36" xfId="0" applyNumberFormat="1" applyFont="1" applyFill="1" applyBorder="1" applyAlignment="1">
      <alignment horizontal="center" vertical="center" wrapText="1"/>
    </xf>
    <xf numFmtId="0" fontId="43" fillId="0" borderId="4" xfId="0" applyFont="1" applyFill="1" applyBorder="1" applyAlignment="1">
      <alignment horizontal="justify" vertical="center" wrapText="1"/>
    </xf>
    <xf numFmtId="0" fontId="43" fillId="0" borderId="4" xfId="0" applyFont="1" applyFill="1" applyBorder="1" applyAlignment="1">
      <alignment horizontal="center" vertical="center" wrapText="1"/>
    </xf>
    <xf numFmtId="0" fontId="45" fillId="0" borderId="36" xfId="0" applyFont="1" applyFill="1" applyBorder="1" applyAlignment="1">
      <alignment horizontal="center" vertical="center" wrapText="1"/>
    </xf>
    <xf numFmtId="0" fontId="35" fillId="0" borderId="4" xfId="0" applyFont="1" applyFill="1" applyBorder="1" applyAlignment="1">
      <alignment horizontal="justify" vertical="center" wrapText="1"/>
    </xf>
    <xf numFmtId="0" fontId="35" fillId="0" borderId="4"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0" fillId="0" borderId="0" xfId="0" applyFill="1"/>
    <xf numFmtId="0" fontId="35" fillId="0" borderId="36" xfId="0" applyFont="1" applyFill="1" applyBorder="1" applyAlignment="1">
      <alignment horizontal="left" vertical="center" wrapText="1"/>
    </xf>
    <xf numFmtId="0" fontId="19" fillId="0" borderId="0" xfId="0" applyFont="1" applyFill="1"/>
    <xf numFmtId="9" fontId="43" fillId="0" borderId="36" xfId="0" applyNumberFormat="1" applyFont="1" applyFill="1" applyBorder="1" applyAlignment="1">
      <alignment horizontal="center" vertical="center" wrapText="1"/>
    </xf>
    <xf numFmtId="0" fontId="17" fillId="0" borderId="0" xfId="0" applyFont="1" applyAlignment="1">
      <alignment horizontal="center" vertical="center" wrapText="1"/>
    </xf>
    <xf numFmtId="0" fontId="17" fillId="0" borderId="12" xfId="0" applyFont="1" applyBorder="1" applyAlignment="1">
      <alignment horizontal="center" vertical="center" wrapText="1"/>
    </xf>
    <xf numFmtId="0" fontId="4" fillId="4" borderId="5" xfId="1" applyFont="1" applyFill="1" applyBorder="1" applyAlignment="1">
      <alignment horizontal="center" vertical="center" wrapText="1"/>
    </xf>
    <xf numFmtId="0" fontId="4" fillId="4" borderId="2"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9" fillId="0" borderId="15" xfId="0" applyFont="1" applyBorder="1" applyAlignment="1">
      <alignment horizontal="center"/>
    </xf>
    <xf numFmtId="0" fontId="21" fillId="0" borderId="15" xfId="0" applyFont="1" applyBorder="1" applyAlignment="1">
      <alignment horizontal="center" vertical="center" wrapText="1"/>
    </xf>
    <xf numFmtId="0" fontId="3" fillId="2" borderId="2" xfId="9" applyFont="1" applyFill="1" applyBorder="1" applyAlignment="1">
      <alignment horizontal="left" vertical="center" wrapText="1"/>
    </xf>
    <xf numFmtId="0" fontId="3" fillId="2" borderId="3" xfId="9" applyFont="1" applyFill="1" applyBorder="1" applyAlignment="1">
      <alignment horizontal="left" vertical="center" wrapText="1"/>
    </xf>
    <xf numFmtId="0" fontId="5" fillId="5" borderId="1" xfId="1" applyFont="1" applyFill="1" applyBorder="1" applyAlignment="1">
      <alignment horizontal="center" vertical="center" wrapText="1"/>
    </xf>
    <xf numFmtId="0" fontId="5" fillId="5" borderId="2" xfId="1" applyFont="1" applyFill="1" applyBorder="1" applyAlignment="1">
      <alignment horizontal="center" vertical="center" wrapText="1"/>
    </xf>
    <xf numFmtId="0" fontId="5" fillId="5" borderId="3" xfId="1" applyFont="1" applyFill="1" applyBorder="1" applyAlignment="1">
      <alignment horizontal="center" vertical="center" wrapText="1"/>
    </xf>
    <xf numFmtId="0" fontId="7" fillId="5" borderId="1" xfId="1" applyFont="1" applyFill="1" applyBorder="1" applyAlignment="1">
      <alignment horizontal="center" vertical="center" wrapText="1"/>
    </xf>
    <xf numFmtId="0" fontId="7" fillId="5" borderId="2" xfId="1" applyFont="1" applyFill="1" applyBorder="1" applyAlignment="1">
      <alignment horizontal="center" vertical="center" wrapText="1"/>
    </xf>
    <xf numFmtId="0" fontId="10" fillId="4" borderId="4" xfId="1" applyFont="1" applyFill="1" applyBorder="1" applyAlignment="1">
      <alignment horizontal="center" vertical="center" wrapText="1"/>
    </xf>
    <xf numFmtId="0" fontId="10" fillId="4" borderId="6" xfId="1" applyFont="1" applyFill="1" applyBorder="1" applyAlignment="1">
      <alignment horizontal="center" vertical="center" wrapText="1"/>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8" fillId="4" borderId="4" xfId="1" applyFont="1" applyFill="1" applyBorder="1" applyAlignment="1">
      <alignment horizontal="center" vertical="center" wrapText="1"/>
    </xf>
    <xf numFmtId="0" fontId="8" fillId="4" borderId="6" xfId="1" applyFont="1" applyFill="1" applyBorder="1" applyAlignment="1">
      <alignment horizontal="center" vertical="center" wrapText="1"/>
    </xf>
    <xf numFmtId="0" fontId="8" fillId="3" borderId="1" xfId="1" applyFont="1" applyFill="1" applyBorder="1" applyAlignment="1">
      <alignment horizontal="center" vertical="center" wrapText="1"/>
    </xf>
    <xf numFmtId="0" fontId="8" fillId="3" borderId="2" xfId="1" applyFont="1" applyFill="1" applyBorder="1" applyAlignment="1">
      <alignment horizontal="center" vertical="center" wrapText="1"/>
    </xf>
    <xf numFmtId="0" fontId="8" fillId="3" borderId="3" xfId="1" applyFont="1" applyFill="1" applyBorder="1" applyAlignment="1">
      <alignment horizontal="center" vertical="center" wrapText="1"/>
    </xf>
    <xf numFmtId="0" fontId="8" fillId="3" borderId="11" xfId="1" applyFont="1" applyFill="1" applyBorder="1" applyAlignment="1">
      <alignment horizontal="center" vertical="center" wrapText="1"/>
    </xf>
    <xf numFmtId="0" fontId="8" fillId="3" borderId="12"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8" fillId="3" borderId="8"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10" xfId="1" applyFont="1" applyFill="1" applyBorder="1" applyAlignment="1">
      <alignment horizontal="center" vertical="center" wrapText="1"/>
    </xf>
    <xf numFmtId="0" fontId="24" fillId="0" borderId="19" xfId="0" applyFont="1" applyBorder="1" applyAlignment="1">
      <alignment horizontal="center" vertical="center" wrapText="1"/>
    </xf>
    <xf numFmtId="0" fontId="24" fillId="0" borderId="0"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25" xfId="0" applyFont="1" applyBorder="1" applyAlignment="1">
      <alignment horizontal="center" vertical="center" wrapText="1"/>
    </xf>
    <xf numFmtId="0" fontId="4" fillId="4" borderId="1" xfId="1" applyFont="1" applyFill="1" applyBorder="1" applyAlignment="1">
      <alignment horizontal="center" vertical="center" wrapText="1"/>
    </xf>
    <xf numFmtId="0" fontId="33" fillId="16" borderId="36" xfId="0" applyFont="1" applyFill="1" applyBorder="1" applyAlignment="1">
      <alignment horizontal="center" vertical="center" wrapText="1"/>
    </xf>
    <xf numFmtId="0" fontId="32" fillId="14" borderId="36" xfId="0" applyFont="1" applyFill="1" applyBorder="1" applyAlignment="1">
      <alignment horizontal="center" vertical="center" wrapText="1"/>
    </xf>
    <xf numFmtId="0" fontId="32" fillId="14" borderId="1" xfId="0" applyFont="1" applyFill="1" applyBorder="1" applyAlignment="1">
      <alignment horizontal="center" vertical="center" wrapText="1"/>
    </xf>
    <xf numFmtId="0" fontId="32" fillId="14" borderId="2" xfId="0" applyFont="1" applyFill="1" applyBorder="1" applyAlignment="1">
      <alignment horizontal="center" vertical="center" wrapText="1"/>
    </xf>
    <xf numFmtId="0" fontId="45" fillId="0" borderId="36" xfId="0" applyFont="1" applyFill="1" applyBorder="1" applyAlignment="1">
      <alignment horizontal="center" vertical="center" wrapText="1"/>
    </xf>
    <xf numFmtId="0" fontId="45" fillId="0" borderId="8" xfId="0" applyFont="1" applyFill="1" applyBorder="1" applyAlignment="1">
      <alignment horizontal="center" vertical="center" wrapText="1"/>
    </xf>
    <xf numFmtId="0" fontId="45" fillId="0" borderId="10" xfId="0" applyFont="1" applyFill="1" applyBorder="1" applyAlignment="1">
      <alignment horizontal="center" vertical="center" wrapText="1"/>
    </xf>
    <xf numFmtId="0" fontId="34" fillId="2" borderId="36" xfId="0" applyFont="1" applyFill="1" applyBorder="1" applyAlignment="1">
      <alignment horizontal="center" vertical="center" wrapText="1"/>
    </xf>
    <xf numFmtId="0" fontId="34" fillId="2" borderId="8" xfId="0" applyFont="1" applyFill="1" applyBorder="1" applyAlignment="1">
      <alignment horizontal="center" vertical="center" wrapText="1"/>
    </xf>
    <xf numFmtId="0" fontId="34" fillId="2" borderId="10" xfId="0" applyFont="1" applyFill="1" applyBorder="1" applyAlignment="1">
      <alignment horizontal="center" vertical="center" wrapText="1"/>
    </xf>
    <xf numFmtId="0" fontId="34" fillId="2" borderId="33" xfId="0"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1" xfId="0" applyFont="1" applyFill="1" applyBorder="1" applyAlignment="1">
      <alignment horizontal="center" vertical="center" wrapText="1"/>
    </xf>
    <xf numFmtId="0" fontId="34" fillId="2" borderId="13"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45" fillId="0" borderId="13" xfId="0" applyFont="1" applyFill="1" applyBorder="1" applyAlignment="1">
      <alignment horizontal="center" vertical="center" wrapText="1"/>
    </xf>
    <xf numFmtId="0" fontId="45" fillId="0" borderId="33" xfId="0" applyFont="1" applyFill="1" applyBorder="1" applyAlignment="1">
      <alignment horizontal="center" vertical="center" wrapText="1"/>
    </xf>
    <xf numFmtId="0" fontId="45" fillId="0" borderId="14" xfId="0" applyFont="1" applyFill="1" applyBorder="1" applyAlignment="1">
      <alignment horizontal="center" vertical="center" wrapText="1"/>
    </xf>
    <xf numFmtId="0" fontId="34" fillId="0" borderId="33"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3" xfId="0" applyFont="1" applyBorder="1" applyAlignment="1">
      <alignment horizontal="center" vertical="center" wrapText="1"/>
    </xf>
    <xf numFmtId="0" fontId="25" fillId="0" borderId="0" xfId="0" applyFont="1" applyBorder="1" applyAlignment="1">
      <alignment horizontal="center" vertical="center" wrapText="1"/>
    </xf>
    <xf numFmtId="0" fontId="32" fillId="14" borderId="1" xfId="0" applyFont="1" applyFill="1" applyBorder="1" applyAlignment="1" applyProtection="1">
      <alignment horizontal="center" vertical="center" wrapText="1"/>
      <protection locked="0"/>
    </xf>
    <xf numFmtId="0" fontId="32" fillId="14" borderId="2" xfId="0" applyFont="1" applyFill="1" applyBorder="1" applyAlignment="1" applyProtection="1">
      <alignment horizontal="center" vertical="center" wrapText="1"/>
      <protection locked="0"/>
    </xf>
    <xf numFmtId="0" fontId="34" fillId="0" borderId="8"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8" xfId="0" applyFont="1" applyFill="1" applyBorder="1" applyAlignment="1">
      <alignment horizontal="center" vertical="center" wrapText="1"/>
    </xf>
    <xf numFmtId="0" fontId="34" fillId="0" borderId="10" xfId="0" applyFont="1" applyFill="1" applyBorder="1" applyAlignment="1">
      <alignment horizontal="center" vertical="center" wrapText="1"/>
    </xf>
    <xf numFmtId="0" fontId="34" fillId="0" borderId="33" xfId="0" applyFont="1" applyFill="1" applyBorder="1" applyAlignment="1">
      <alignment horizontal="center" vertical="center" wrapText="1"/>
    </xf>
    <xf numFmtId="0" fontId="34" fillId="0" borderId="14" xfId="0" applyFont="1" applyFill="1" applyBorder="1" applyAlignment="1">
      <alignment horizontal="center" vertical="center" wrapText="1"/>
    </xf>
    <xf numFmtId="0" fontId="34" fillId="0" borderId="11" xfId="0" applyFont="1" applyFill="1" applyBorder="1" applyAlignment="1">
      <alignment horizontal="center" vertical="center" wrapText="1"/>
    </xf>
    <xf numFmtId="0" fontId="34" fillId="0" borderId="13" xfId="0" applyFont="1" applyFill="1" applyBorder="1" applyAlignment="1">
      <alignment horizontal="center" vertical="center" wrapText="1"/>
    </xf>
    <xf numFmtId="0" fontId="34" fillId="0" borderId="36" xfId="0" applyFont="1" applyFill="1" applyBorder="1" applyAlignment="1">
      <alignment horizontal="center" vertical="center" wrapText="1"/>
    </xf>
    <xf numFmtId="0" fontId="33" fillId="16" borderId="1" xfId="0" applyFont="1" applyFill="1" applyBorder="1" applyAlignment="1">
      <alignment horizontal="center" vertical="center" wrapText="1"/>
    </xf>
    <xf numFmtId="0" fontId="33" fillId="16" borderId="2" xfId="0" applyFont="1" applyFill="1" applyBorder="1" applyAlignment="1">
      <alignment horizontal="center" vertical="center" wrapText="1"/>
    </xf>
    <xf numFmtId="0" fontId="33" fillId="16" borderId="3" xfId="0" applyFont="1" applyFill="1" applyBorder="1" applyAlignment="1">
      <alignment horizontal="center" vertical="center" wrapText="1"/>
    </xf>
    <xf numFmtId="0" fontId="32" fillId="14" borderId="8" xfId="0" applyFont="1" applyFill="1" applyBorder="1" applyAlignment="1">
      <alignment horizontal="center" vertical="center" wrapText="1"/>
    </xf>
    <xf numFmtId="0" fontId="32" fillId="14" borderId="10" xfId="0" applyFont="1" applyFill="1" applyBorder="1" applyAlignment="1">
      <alignment horizontal="center" vertical="center" wrapText="1"/>
    </xf>
    <xf numFmtId="0" fontId="32" fillId="14" borderId="11" xfId="0" applyFont="1" applyFill="1" applyBorder="1" applyAlignment="1">
      <alignment horizontal="center" vertical="center" wrapText="1"/>
    </xf>
    <xf numFmtId="0" fontId="32" fillId="14" borderId="13" xfId="0" applyFont="1" applyFill="1" applyBorder="1" applyAlignment="1">
      <alignment horizontal="center" vertical="center" wrapText="1"/>
    </xf>
    <xf numFmtId="0" fontId="32" fillId="14" borderId="4" xfId="0" applyFont="1" applyFill="1" applyBorder="1" applyAlignment="1">
      <alignment horizontal="center" vertical="center" wrapText="1"/>
    </xf>
    <xf numFmtId="0" fontId="32" fillId="14" borderId="7" xfId="0" applyFont="1" applyFill="1" applyBorder="1" applyAlignment="1">
      <alignment horizontal="center" vertical="center" wrapText="1"/>
    </xf>
    <xf numFmtId="0" fontId="32" fillId="14" borderId="3" xfId="0" applyFont="1" applyFill="1" applyBorder="1" applyAlignment="1">
      <alignment horizontal="center" vertical="center" wrapText="1"/>
    </xf>
    <xf numFmtId="0" fontId="26" fillId="0" borderId="0" xfId="0" applyFont="1" applyAlignment="1">
      <alignment horizontal="center" vertical="center" wrapText="1"/>
    </xf>
    <xf numFmtId="0" fontId="8" fillId="13" borderId="0" xfId="0" applyFont="1" applyFill="1" applyBorder="1" applyAlignment="1">
      <alignment horizontal="center" vertical="center" wrapText="1"/>
    </xf>
    <xf numFmtId="0" fontId="8" fillId="13" borderId="28" xfId="0" applyFont="1" applyFill="1" applyBorder="1" applyAlignment="1">
      <alignment horizontal="center" vertical="center" wrapText="1"/>
    </xf>
    <xf numFmtId="0" fontId="22" fillId="12" borderId="0" xfId="0" applyFont="1" applyFill="1" applyAlignment="1">
      <alignment horizontal="center" vertical="center"/>
    </xf>
    <xf numFmtId="14" fontId="28" fillId="0" borderId="30" xfId="0" applyNumberFormat="1" applyFont="1" applyFill="1" applyBorder="1" applyAlignment="1" applyProtection="1">
      <alignment horizontal="center" vertical="center" wrapText="1"/>
    </xf>
    <xf numFmtId="14" fontId="28" fillId="0" borderId="31" xfId="0" applyNumberFormat="1" applyFont="1" applyFill="1" applyBorder="1" applyAlignment="1" applyProtection="1">
      <alignment horizontal="center" vertical="center" wrapText="1"/>
    </xf>
    <xf numFmtId="14" fontId="28" fillId="0" borderId="32" xfId="0" applyNumberFormat="1" applyFont="1" applyFill="1" applyBorder="1" applyAlignment="1" applyProtection="1">
      <alignment horizontal="center" vertical="center" wrapText="1"/>
    </xf>
    <xf numFmtId="0" fontId="27" fillId="0" borderId="30" xfId="0" applyNumberFormat="1" applyFont="1" applyFill="1" applyBorder="1" applyAlignment="1">
      <alignment horizontal="center" vertical="center" wrapText="1"/>
    </xf>
    <xf numFmtId="0" fontId="27" fillId="0" borderId="32" xfId="0" applyNumberFormat="1" applyFont="1" applyFill="1" applyBorder="1" applyAlignment="1">
      <alignment horizontal="center" vertical="center" wrapText="1"/>
    </xf>
    <xf numFmtId="9" fontId="30" fillId="2" borderId="15" xfId="0" applyNumberFormat="1" applyFont="1" applyFill="1" applyBorder="1" applyAlignment="1">
      <alignment horizontal="center" vertical="center" wrapText="1"/>
    </xf>
    <xf numFmtId="0" fontId="2" fillId="0" borderId="36" xfId="0" applyFont="1" applyBorder="1"/>
    <xf numFmtId="0" fontId="0" fillId="0" borderId="36" xfId="0" applyBorder="1" applyAlignment="1">
      <alignment wrapText="1"/>
    </xf>
    <xf numFmtId="0" fontId="0" fillId="0" borderId="0" xfId="0" applyProtection="1">
      <protection locked="0"/>
    </xf>
    <xf numFmtId="0" fontId="0" fillId="0" borderId="0" xfId="0" applyAlignment="1" applyProtection="1">
      <alignment horizontal="center" wrapText="1"/>
      <protection locked="0"/>
    </xf>
    <xf numFmtId="1" fontId="0" fillId="0" borderId="0" xfId="0" applyNumberFormat="1" applyProtection="1">
      <protection locked="0"/>
    </xf>
    <xf numFmtId="0" fontId="0" fillId="0" borderId="0" xfId="0" applyAlignment="1" applyProtection="1">
      <alignment wrapText="1"/>
      <protection locked="0"/>
    </xf>
    <xf numFmtId="0" fontId="47" fillId="18" borderId="36" xfId="12" applyBorder="1" applyAlignment="1" applyProtection="1">
      <alignment horizontal="center" vertical="center" wrapText="1"/>
    </xf>
    <xf numFmtId="0" fontId="48" fillId="2" borderId="36" xfId="12" applyFont="1" applyFill="1" applyBorder="1" applyAlignment="1" applyProtection="1">
      <alignment horizontal="left" vertical="center" wrapText="1"/>
    </xf>
    <xf numFmtId="166" fontId="0" fillId="2" borderId="36" xfId="13" applyFont="1" applyFill="1" applyBorder="1" applyAlignment="1" applyProtection="1">
      <alignment horizontal="left"/>
      <protection locked="0"/>
    </xf>
    <xf numFmtId="14" fontId="48" fillId="2" borderId="36" xfId="12" applyNumberFormat="1" applyFont="1" applyFill="1" applyBorder="1" applyAlignment="1" applyProtection="1">
      <alignment horizontal="left" vertical="center" wrapText="1"/>
    </xf>
    <xf numFmtId="1" fontId="47" fillId="18" borderId="36" xfId="12" applyNumberFormat="1" applyBorder="1" applyAlignment="1" applyProtection="1">
      <alignment horizontal="center" vertical="center" wrapText="1"/>
      <protection locked="0"/>
    </xf>
    <xf numFmtId="49" fontId="48" fillId="0" borderId="36" xfId="14" applyBorder="1" applyProtection="1">
      <alignment horizontal="left" vertical="center"/>
      <protection locked="0"/>
    </xf>
    <xf numFmtId="49" fontId="48" fillId="0" borderId="36" xfId="14" applyBorder="1" applyAlignment="1" applyProtection="1">
      <alignment horizontal="left" vertical="center" wrapText="1"/>
      <protection locked="0"/>
    </xf>
    <xf numFmtId="49" fontId="48" fillId="0" borderId="36" xfId="14" applyBorder="1" applyAlignment="1" applyProtection="1">
      <alignment horizontal="center" vertical="center" wrapText="1"/>
      <protection locked="0"/>
    </xf>
    <xf numFmtId="166" fontId="0" fillId="0" borderId="36" xfId="13" applyFont="1" applyBorder="1" applyProtection="1">
      <protection locked="0"/>
    </xf>
    <xf numFmtId="0" fontId="0" fillId="0" borderId="36" xfId="0" applyBorder="1" applyAlignment="1" applyProtection="1">
      <alignment wrapText="1"/>
      <protection locked="0"/>
    </xf>
  </cellXfs>
  <cellStyles count="15">
    <cellStyle name="BodyStyle" xfId="14"/>
    <cellStyle name="Currency" xfId="13"/>
    <cellStyle name="HeaderStyle" xfId="12"/>
    <cellStyle name="Hipervínculo" xfId="11" builtinId="8"/>
    <cellStyle name="Millares 2" xfId="6"/>
    <cellStyle name="Millares 7 2 4 3" xfId="7"/>
    <cellStyle name="Moneda 2" xfId="2"/>
    <cellStyle name="Normal" xfId="0" builtinId="0"/>
    <cellStyle name="Normal 18 3" xfId="9"/>
    <cellStyle name="Normal 2" xfId="1"/>
    <cellStyle name="Normal 2 2" xfId="3"/>
    <cellStyle name="Normal 3" xfId="4"/>
    <cellStyle name="Porcentaje" xfId="10" builtinId="5"/>
    <cellStyle name="Porcentaje 2" xfId="5"/>
    <cellStyle name="Porcentual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PETH '!A1"/><Relationship Id="rId13" Type="http://schemas.openxmlformats.org/officeDocument/2006/relationships/hyperlink" Target="#PSST!A1"/><Relationship Id="rId3" Type="http://schemas.openxmlformats.org/officeDocument/2006/relationships/hyperlink" Target="#PSPI!A1"/><Relationship Id="rId7" Type="http://schemas.openxmlformats.org/officeDocument/2006/relationships/hyperlink" Target="#'PLAN PREVISI&#211;N'!A1"/><Relationship Id="rId12" Type="http://schemas.openxmlformats.org/officeDocument/2006/relationships/hyperlink" Target="#'PLAN VACANTES'!A1"/><Relationship Id="rId17" Type="http://schemas.openxmlformats.org/officeDocument/2006/relationships/image" Target="../media/image1.png"/><Relationship Id="rId2" Type="http://schemas.openxmlformats.org/officeDocument/2006/relationships/hyperlink" Target="#PETI!A1"/><Relationship Id="rId16" Type="http://schemas.openxmlformats.org/officeDocument/2006/relationships/hyperlink" Target="#OTROSPLANES!A1"/><Relationship Id="rId1" Type="http://schemas.openxmlformats.org/officeDocument/2006/relationships/hyperlink" Target="#PTSI!A1"/><Relationship Id="rId6" Type="http://schemas.openxmlformats.org/officeDocument/2006/relationships/hyperlink" Target="#'PLAN INCENTIVOS'!A1"/><Relationship Id="rId11" Type="http://schemas.openxmlformats.org/officeDocument/2006/relationships/hyperlink" Target="https://www.contratos.gov.co/consultas/consultarArchivosPAA2018.do" TargetMode="External"/><Relationship Id="rId5" Type="http://schemas.openxmlformats.org/officeDocument/2006/relationships/hyperlink" Target="#'PLAN CAPACITACION'!A1"/><Relationship Id="rId15" Type="http://schemas.openxmlformats.org/officeDocument/2006/relationships/hyperlink" Target="#'Plan de Acci&#243;n Anual'!A1"/><Relationship Id="rId10" Type="http://schemas.openxmlformats.org/officeDocument/2006/relationships/hyperlink" Target="#PINAR!A1"/><Relationship Id="rId4" Type="http://schemas.openxmlformats.org/officeDocument/2006/relationships/hyperlink" Target="#PETH!A1"/><Relationship Id="rId9" Type="http://schemas.openxmlformats.org/officeDocument/2006/relationships/hyperlink" Target="#Pinar!A1"/><Relationship Id="rId14" Type="http://schemas.openxmlformats.org/officeDocument/2006/relationships/hyperlink" Target="#PAAC!A1"/></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ETH '!A1"/></Relationships>
</file>

<file path=xl/drawings/_rels/drawing11.xml.rels><?xml version="1.0" encoding="UTF-8" standalone="yes"?>
<Relationships xmlns="http://schemas.openxmlformats.org/package/2006/relationships"><Relationship Id="rId8" Type="http://schemas.openxmlformats.org/officeDocument/2006/relationships/hyperlink" Target="#'Integraci&#243;n PAA'!A1"/><Relationship Id="rId3" Type="http://schemas.openxmlformats.org/officeDocument/2006/relationships/hyperlink" Target="#Rendici&#243;n_cuentas!A1"/><Relationship Id="rId7" Type="http://schemas.openxmlformats.org/officeDocument/2006/relationships/image" Target="../media/image1.png"/><Relationship Id="rId2" Type="http://schemas.openxmlformats.org/officeDocument/2006/relationships/hyperlink" Target="#racionalizaci&#243;n_tramites!A1"/><Relationship Id="rId1" Type="http://schemas.openxmlformats.org/officeDocument/2006/relationships/hyperlink" Target="#gesti&#243;n_riesgo!A1"/><Relationship Id="rId6" Type="http://schemas.openxmlformats.org/officeDocument/2006/relationships/hyperlink" Target="#Otras_iniciativas!A1"/><Relationship Id="rId5" Type="http://schemas.openxmlformats.org/officeDocument/2006/relationships/hyperlink" Target="#Transparencia!A1"/><Relationship Id="rId4" Type="http://schemas.openxmlformats.org/officeDocument/2006/relationships/hyperlink" Target="#Atenci&#243;n_ciudadano!A1"/></Relationships>
</file>

<file path=xl/drawings/_rels/drawing12.xml.rels><?xml version="1.0" encoding="UTF-8" standalone="yes"?>
<Relationships xmlns="http://schemas.openxmlformats.org/package/2006/relationships"><Relationship Id="rId1" Type="http://schemas.openxmlformats.org/officeDocument/2006/relationships/hyperlink" Target="#PAAC!A1"/></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tegraci&#243;n PAA'!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tegraci&#243;n PAA'!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tegraci&#243;n PAA'!A1"/></Relationships>
</file>

<file path=xl/drawings/_rels/drawing5.xml.rels><?xml version="1.0" encoding="UTF-8" standalone="yes"?>
<Relationships xmlns="http://schemas.openxmlformats.org/package/2006/relationships"><Relationship Id="rId8" Type="http://schemas.openxmlformats.org/officeDocument/2006/relationships/hyperlink" Target="#'Plan de Incentivos'!A1"/><Relationship Id="rId3" Type="http://schemas.openxmlformats.org/officeDocument/2006/relationships/hyperlink" Target="#'Plan de Previsi&#243;n de RRHH'!A1"/><Relationship Id="rId7" Type="http://schemas.openxmlformats.org/officeDocument/2006/relationships/hyperlink" Target="#'PLAN CAPACITACION'!A1"/><Relationship Id="rId2" Type="http://schemas.openxmlformats.org/officeDocument/2006/relationships/hyperlink" Target="#'PLAN VACANTES'!A1"/><Relationship Id="rId1" Type="http://schemas.openxmlformats.org/officeDocument/2006/relationships/hyperlink" Target="#'Plan de Vacantes'!A1"/><Relationship Id="rId6" Type="http://schemas.openxmlformats.org/officeDocument/2006/relationships/hyperlink" Target="#PIC!A1"/><Relationship Id="rId11" Type="http://schemas.openxmlformats.org/officeDocument/2006/relationships/hyperlink" Target="#'Integraci&#243;n PAA'!A1"/><Relationship Id="rId5" Type="http://schemas.openxmlformats.org/officeDocument/2006/relationships/hyperlink" Target="#PSST!A1"/><Relationship Id="rId10" Type="http://schemas.openxmlformats.org/officeDocument/2006/relationships/image" Target="../media/image1.png"/><Relationship Id="rId4" Type="http://schemas.openxmlformats.org/officeDocument/2006/relationships/hyperlink" Target="#'PLAN PREVISI&#211;N'!A1"/><Relationship Id="rId9" Type="http://schemas.openxmlformats.org/officeDocument/2006/relationships/hyperlink" Target="#'PLAN INCENTIVOS'!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ETH '!A1"/></Relationships>
</file>

<file path=xl/drawings/_rels/drawing7.xml.rels><?xml version="1.0" encoding="UTF-8" standalone="yes"?>
<Relationships xmlns="http://schemas.openxmlformats.org/package/2006/relationships"><Relationship Id="rId2" Type="http://schemas.openxmlformats.org/officeDocument/2006/relationships/hyperlink" Target="#'PETH '!A1"/><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ETH '!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ETH '!A1"/></Relationships>
</file>

<file path=xl/drawings/drawing1.xml><?xml version="1.0" encoding="utf-8"?>
<xdr:wsDr xmlns:xdr="http://schemas.openxmlformats.org/drawingml/2006/spreadsheetDrawing" xmlns:a="http://schemas.openxmlformats.org/drawingml/2006/main">
  <xdr:twoCellAnchor>
    <xdr:from>
      <xdr:col>1</xdr:col>
      <xdr:colOff>592226</xdr:colOff>
      <xdr:row>15</xdr:row>
      <xdr:rowOff>53936</xdr:rowOff>
    </xdr:from>
    <xdr:to>
      <xdr:col>4</xdr:col>
      <xdr:colOff>140074</xdr:colOff>
      <xdr:row>25</xdr:row>
      <xdr:rowOff>4212</xdr:rowOff>
    </xdr:to>
    <xdr:sp macro="[1]!Hoja18.Tratamiento_de_riesgos" textlink="">
      <xdr:nvSpPr>
        <xdr:cNvPr id="2" name="Pentágono regular 20">
          <a:extLst>
            <a:ext uri="{FF2B5EF4-FFF2-40B4-BE49-F238E27FC236}">
              <a16:creationId xmlns="" xmlns:a16="http://schemas.microsoft.com/office/drawing/2014/main" id="{00000000-0008-0000-0000-000002000000}"/>
            </a:ext>
          </a:extLst>
        </xdr:cNvPr>
        <xdr:cNvSpPr/>
      </xdr:nvSpPr>
      <xdr:spPr>
        <a:xfrm rot="17270589">
          <a:off x="1343512" y="3493650"/>
          <a:ext cx="1855276" cy="1833848"/>
        </a:xfrm>
        <a:prstGeom prst="pentagon">
          <a:avLst/>
        </a:prstGeom>
        <a:solidFill>
          <a:srgbClr val="9933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2</xdr:col>
      <xdr:colOff>76200</xdr:colOff>
      <xdr:row>15</xdr:row>
      <xdr:rowOff>114300</xdr:rowOff>
    </xdr:from>
    <xdr:to>
      <xdr:col>4</xdr:col>
      <xdr:colOff>57150</xdr:colOff>
      <xdr:row>19</xdr:row>
      <xdr:rowOff>114300</xdr:rowOff>
    </xdr:to>
    <xdr:grpSp>
      <xdr:nvGrpSpPr>
        <xdr:cNvPr id="3" name="Group 69">
          <a:extLst>
            <a:ext uri="{FF2B5EF4-FFF2-40B4-BE49-F238E27FC236}">
              <a16:creationId xmlns="" xmlns:a16="http://schemas.microsoft.com/office/drawing/2014/main" id="{00000000-0008-0000-0000-000003000000}"/>
            </a:ext>
          </a:extLst>
        </xdr:cNvPr>
        <xdr:cNvGrpSpPr>
          <a:grpSpLocks/>
        </xdr:cNvGrpSpPr>
      </xdr:nvGrpSpPr>
      <xdr:grpSpPr bwMode="auto">
        <a:xfrm>
          <a:off x="1600200" y="2971800"/>
          <a:ext cx="1504950" cy="762000"/>
          <a:chOff x="3158608" y="1658473"/>
          <a:chExt cx="1206048" cy="762170"/>
        </a:xfrm>
      </xdr:grpSpPr>
      <xdr:sp macro="" textlink="">
        <xdr:nvSpPr>
          <xdr:cNvPr id="4" name="TextBox 70">
            <a:extLst>
              <a:ext uri="{FF2B5EF4-FFF2-40B4-BE49-F238E27FC236}">
                <a16:creationId xmlns="" xmlns:a16="http://schemas.microsoft.com/office/drawing/2014/main" id="{00000000-0008-0000-0000-000004000000}"/>
              </a:ext>
            </a:extLst>
          </xdr:cNvPr>
          <xdr:cNvSpPr txBox="1"/>
        </xdr:nvSpPr>
        <xdr:spPr>
          <a:xfrm>
            <a:off x="3494469" y="1658473"/>
            <a:ext cx="534325" cy="45730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12</a:t>
            </a:r>
          </a:p>
        </xdr:txBody>
      </xdr:sp>
      <xdr:sp macro="" textlink="">
        <xdr:nvSpPr>
          <xdr:cNvPr id="5" name="TextBox 121">
            <a:hlinkClick xmlns:r="http://schemas.openxmlformats.org/officeDocument/2006/relationships" r:id="rId1"/>
            <a:extLst>
              <a:ext uri="{FF2B5EF4-FFF2-40B4-BE49-F238E27FC236}">
                <a16:creationId xmlns="" xmlns:a16="http://schemas.microsoft.com/office/drawing/2014/main" id="{00000000-0008-0000-0000-000005000000}"/>
              </a:ext>
            </a:extLst>
          </xdr:cNvPr>
          <xdr:cNvSpPr txBox="1"/>
        </xdr:nvSpPr>
        <xdr:spPr>
          <a:xfrm>
            <a:off x="3158608" y="2153884"/>
            <a:ext cx="1206048" cy="26676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Tratamiento de Riesgos</a:t>
            </a:r>
          </a:p>
        </xdr:txBody>
      </xdr:sp>
      <xdr:cxnSp macro="">
        <xdr:nvCxnSpPr>
          <xdr:cNvPr id="6" name="Straight Connector 72">
            <a:extLst>
              <a:ext uri="{FF2B5EF4-FFF2-40B4-BE49-F238E27FC236}">
                <a16:creationId xmlns="" xmlns:a16="http://schemas.microsoft.com/office/drawing/2014/main" id="{00000000-0008-0000-0000-000006000000}"/>
              </a:ext>
            </a:extLst>
          </xdr:cNvPr>
          <xdr:cNvCxnSpPr/>
        </xdr:nvCxnSpPr>
        <xdr:spPr>
          <a:xfrm>
            <a:off x="3311272" y="2106248"/>
            <a:ext cx="900719"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85722</xdr:colOff>
      <xdr:row>11</xdr:row>
      <xdr:rowOff>161926</xdr:rowOff>
    </xdr:from>
    <xdr:to>
      <xdr:col>4</xdr:col>
      <xdr:colOff>619122</xdr:colOff>
      <xdr:row>14</xdr:row>
      <xdr:rowOff>36638</xdr:rowOff>
    </xdr:to>
    <xdr:grpSp>
      <xdr:nvGrpSpPr>
        <xdr:cNvPr id="7" name="Group 52">
          <a:extLst>
            <a:ext uri="{FF2B5EF4-FFF2-40B4-BE49-F238E27FC236}">
              <a16:creationId xmlns="" xmlns:a16="http://schemas.microsoft.com/office/drawing/2014/main" id="{00000000-0008-0000-0000-000007000000}"/>
            </a:ext>
          </a:extLst>
        </xdr:cNvPr>
        <xdr:cNvGrpSpPr>
          <a:grpSpLocks/>
        </xdr:cNvGrpSpPr>
      </xdr:nvGrpSpPr>
      <xdr:grpSpPr bwMode="auto">
        <a:xfrm>
          <a:off x="3133722" y="2257426"/>
          <a:ext cx="533400" cy="446212"/>
          <a:chOff x="3742604" y="1391773"/>
          <a:chExt cx="533357" cy="441374"/>
        </a:xfrm>
      </xdr:grpSpPr>
      <xdr:sp macro="" textlink="">
        <xdr:nvSpPr>
          <xdr:cNvPr id="8" name="TextBox 48">
            <a:extLst>
              <a:ext uri="{FF2B5EF4-FFF2-40B4-BE49-F238E27FC236}">
                <a16:creationId xmlns="" xmlns:a16="http://schemas.microsoft.com/office/drawing/2014/main" id="{00000000-0008-0000-0000-000008000000}"/>
              </a:ext>
            </a:extLst>
          </xdr:cNvPr>
          <xdr:cNvSpPr txBox="1"/>
        </xdr:nvSpPr>
        <xdr:spPr>
          <a:xfrm>
            <a:off x="3742604" y="1391773"/>
            <a:ext cx="533357" cy="441374"/>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cxnSp macro="">
        <xdr:nvCxnSpPr>
          <xdr:cNvPr id="9" name="Straight Connector 51">
            <a:extLst>
              <a:ext uri="{FF2B5EF4-FFF2-40B4-BE49-F238E27FC236}">
                <a16:creationId xmlns="" xmlns:a16="http://schemas.microsoft.com/office/drawing/2014/main" id="{00000000-0008-0000-0000-000009000000}"/>
              </a:ext>
            </a:extLst>
          </xdr:cNvPr>
          <xdr:cNvCxnSpPr/>
        </xdr:nvCxnSpPr>
        <xdr:spPr>
          <a:xfrm>
            <a:off x="3533071" y="1834595"/>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200025</xdr:colOff>
      <xdr:row>20</xdr:row>
      <xdr:rowOff>19050</xdr:rowOff>
    </xdr:from>
    <xdr:to>
      <xdr:col>11</xdr:col>
      <xdr:colOff>333375</xdr:colOff>
      <xdr:row>22</xdr:row>
      <xdr:rowOff>95250</xdr:rowOff>
    </xdr:to>
    <xdr:grpSp>
      <xdr:nvGrpSpPr>
        <xdr:cNvPr id="10" name="Group 65">
          <a:extLst>
            <a:ext uri="{FF2B5EF4-FFF2-40B4-BE49-F238E27FC236}">
              <a16:creationId xmlns="" xmlns:a16="http://schemas.microsoft.com/office/drawing/2014/main" id="{00000000-0008-0000-0000-00000A000000}"/>
            </a:ext>
          </a:extLst>
        </xdr:cNvPr>
        <xdr:cNvGrpSpPr>
          <a:grpSpLocks/>
        </xdr:cNvGrpSpPr>
      </xdr:nvGrpSpPr>
      <xdr:grpSpPr bwMode="auto">
        <a:xfrm>
          <a:off x="7820025" y="3829050"/>
          <a:ext cx="895350" cy="457200"/>
          <a:chOff x="3304471" y="1382248"/>
          <a:chExt cx="895277" cy="461665"/>
        </a:xfrm>
      </xdr:grpSpPr>
      <xdr:sp macro="" textlink="">
        <xdr:nvSpPr>
          <xdr:cNvPr id="11" name="TextBox 66">
            <a:extLst>
              <a:ext uri="{FF2B5EF4-FFF2-40B4-BE49-F238E27FC236}">
                <a16:creationId xmlns="" xmlns:a16="http://schemas.microsoft.com/office/drawing/2014/main" id="{00000000-0008-0000-0000-00000B000000}"/>
              </a:ext>
            </a:extLst>
          </xdr:cNvPr>
          <xdr:cNvSpPr txBox="1"/>
        </xdr:nvSpPr>
        <xdr:spPr>
          <a:xfrm>
            <a:off x="3494955" y="1382248"/>
            <a:ext cx="533357"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05</a:t>
            </a:r>
          </a:p>
        </xdr:txBody>
      </xdr:sp>
      <xdr:cxnSp macro="">
        <xdr:nvCxnSpPr>
          <xdr:cNvPr id="12" name="Straight Connector 68">
            <a:extLst>
              <a:ext uri="{FF2B5EF4-FFF2-40B4-BE49-F238E27FC236}">
                <a16:creationId xmlns="" xmlns:a16="http://schemas.microsoft.com/office/drawing/2014/main" id="{00000000-0008-0000-0000-00000C000000}"/>
              </a:ext>
            </a:extLst>
          </xdr:cNvPr>
          <xdr:cNvCxnSpPr/>
        </xdr:nvCxnSpPr>
        <xdr:spPr>
          <a:xfrm>
            <a:off x="3304471" y="1795823"/>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371475</xdr:colOff>
      <xdr:row>18</xdr:row>
      <xdr:rowOff>95250</xdr:rowOff>
    </xdr:from>
    <xdr:to>
      <xdr:col>10</xdr:col>
      <xdr:colOff>419100</xdr:colOff>
      <xdr:row>37</xdr:row>
      <xdr:rowOff>28575</xdr:rowOff>
    </xdr:to>
    <xdr:sp macro="" textlink="">
      <xdr:nvSpPr>
        <xdr:cNvPr id="13" name="TextBox 121">
          <a:extLst>
            <a:ext uri="{FF2B5EF4-FFF2-40B4-BE49-F238E27FC236}">
              <a16:creationId xmlns="" xmlns:a16="http://schemas.microsoft.com/office/drawing/2014/main" id="{00000000-0008-0000-0000-00000D000000}"/>
            </a:ext>
          </a:extLst>
        </xdr:cNvPr>
        <xdr:cNvSpPr txBox="1"/>
      </xdr:nvSpPr>
      <xdr:spPr bwMode="auto">
        <a:xfrm>
          <a:off x="3419475" y="4095750"/>
          <a:ext cx="4619625" cy="3552825"/>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5200" b="1" kern="0">
              <a:solidFill>
                <a:schemeClr val="bg1">
                  <a:lumMod val="75000"/>
                </a:schemeClr>
              </a:solidFill>
              <a:latin typeface="Arial" pitchFamily="34" charset="0"/>
              <a:cs typeface="Arial" pitchFamily="34" charset="0"/>
            </a:rPr>
            <a:t>Plan integrado de Acción</a:t>
          </a:r>
          <a:r>
            <a:rPr lang="en-US" sz="5200" b="1" kern="0" baseline="0">
              <a:solidFill>
                <a:schemeClr val="bg1">
                  <a:lumMod val="75000"/>
                </a:schemeClr>
              </a:solidFill>
              <a:latin typeface="Arial" pitchFamily="34" charset="0"/>
              <a:cs typeface="Arial" pitchFamily="34" charset="0"/>
            </a:rPr>
            <a:t> Anual</a:t>
          </a:r>
          <a:endParaRPr lang="en-US" sz="5200" b="1" kern="0">
            <a:solidFill>
              <a:schemeClr val="bg1">
                <a:lumMod val="75000"/>
              </a:schemeClr>
            </a:solidFill>
            <a:latin typeface="Arial" pitchFamily="34" charset="0"/>
            <a:cs typeface="Arial" pitchFamily="34" charset="0"/>
          </a:endParaRPr>
        </a:p>
      </xdr:txBody>
    </xdr:sp>
    <xdr:clientData/>
  </xdr:twoCellAnchor>
  <xdr:twoCellAnchor>
    <xdr:from>
      <xdr:col>1</xdr:col>
      <xdr:colOff>344869</xdr:colOff>
      <xdr:row>24</xdr:row>
      <xdr:rowOff>119668</xdr:rowOff>
    </xdr:from>
    <xdr:to>
      <xdr:col>3</xdr:col>
      <xdr:colOff>654717</xdr:colOff>
      <xdr:row>34</xdr:row>
      <xdr:rowOff>69944</xdr:rowOff>
    </xdr:to>
    <xdr:sp macro="[1]!Hoja3.PETI" textlink="">
      <xdr:nvSpPr>
        <xdr:cNvPr id="14" name="Pentágono regular 19">
          <a:extLst>
            <a:ext uri="{FF2B5EF4-FFF2-40B4-BE49-F238E27FC236}">
              <a16:creationId xmlns="" xmlns:a16="http://schemas.microsoft.com/office/drawing/2014/main" id="{00000000-0008-0000-0000-00000E000000}"/>
            </a:ext>
          </a:extLst>
        </xdr:cNvPr>
        <xdr:cNvSpPr/>
      </xdr:nvSpPr>
      <xdr:spPr>
        <a:xfrm rot="15941576">
          <a:off x="1096155" y="5273882"/>
          <a:ext cx="1855276" cy="1833848"/>
        </a:xfrm>
        <a:prstGeom prst="pentagon">
          <a:avLst/>
        </a:prstGeom>
        <a:solidFill>
          <a:srgbClr val="66003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1</xdr:col>
      <xdr:colOff>609600</xdr:colOff>
      <xdr:row>25</xdr:row>
      <xdr:rowOff>123825</xdr:rowOff>
    </xdr:from>
    <xdr:to>
      <xdr:col>3</xdr:col>
      <xdr:colOff>590550</xdr:colOff>
      <xdr:row>29</xdr:row>
      <xdr:rowOff>123825</xdr:rowOff>
    </xdr:to>
    <xdr:grpSp>
      <xdr:nvGrpSpPr>
        <xdr:cNvPr id="15" name="Group 69">
          <a:extLst>
            <a:ext uri="{FF2B5EF4-FFF2-40B4-BE49-F238E27FC236}">
              <a16:creationId xmlns="" xmlns:a16="http://schemas.microsoft.com/office/drawing/2014/main" id="{00000000-0008-0000-0000-00000F000000}"/>
            </a:ext>
          </a:extLst>
        </xdr:cNvPr>
        <xdr:cNvGrpSpPr>
          <a:grpSpLocks/>
        </xdr:cNvGrpSpPr>
      </xdr:nvGrpSpPr>
      <xdr:grpSpPr bwMode="auto">
        <a:xfrm>
          <a:off x="1371600" y="4886325"/>
          <a:ext cx="1504950" cy="762000"/>
          <a:chOff x="3158608" y="1658473"/>
          <a:chExt cx="1206048" cy="762170"/>
        </a:xfrm>
      </xdr:grpSpPr>
      <xdr:sp macro="" textlink="">
        <xdr:nvSpPr>
          <xdr:cNvPr id="16" name="TextBox 70">
            <a:extLst>
              <a:ext uri="{FF2B5EF4-FFF2-40B4-BE49-F238E27FC236}">
                <a16:creationId xmlns="" xmlns:a16="http://schemas.microsoft.com/office/drawing/2014/main" id="{00000000-0008-0000-0000-000010000000}"/>
              </a:ext>
            </a:extLst>
          </xdr:cNvPr>
          <xdr:cNvSpPr txBox="1"/>
        </xdr:nvSpPr>
        <xdr:spPr>
          <a:xfrm>
            <a:off x="3494469" y="1658473"/>
            <a:ext cx="534325" cy="45730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11</a:t>
            </a:r>
          </a:p>
        </xdr:txBody>
      </xdr:sp>
      <xdr:sp macro="" textlink="">
        <xdr:nvSpPr>
          <xdr:cNvPr id="17" name="TextBox 121">
            <a:hlinkClick xmlns:r="http://schemas.openxmlformats.org/officeDocument/2006/relationships" r:id="rId2"/>
            <a:extLst>
              <a:ext uri="{FF2B5EF4-FFF2-40B4-BE49-F238E27FC236}">
                <a16:creationId xmlns="" xmlns:a16="http://schemas.microsoft.com/office/drawing/2014/main" id="{00000000-0008-0000-0000-000011000000}"/>
              </a:ext>
            </a:extLst>
          </xdr:cNvPr>
          <xdr:cNvSpPr txBox="1"/>
        </xdr:nvSpPr>
        <xdr:spPr>
          <a:xfrm>
            <a:off x="3158608" y="2153884"/>
            <a:ext cx="1206048" cy="26676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PETI</a:t>
            </a:r>
          </a:p>
          <a:p>
            <a:pPr algn="ctr"/>
            <a:endParaRPr lang="en-US" sz="1300" b="1" kern="0">
              <a:solidFill>
                <a:schemeClr val="bg1"/>
              </a:solidFill>
              <a:latin typeface="Arial" pitchFamily="34" charset="0"/>
              <a:cs typeface="Arial" pitchFamily="34" charset="0"/>
            </a:endParaRPr>
          </a:p>
          <a:p>
            <a:pPr algn="ctr"/>
            <a:r>
              <a:rPr lang="en-US" sz="1300" b="1" kern="0">
                <a:solidFill>
                  <a:schemeClr val="bg1"/>
                </a:solidFill>
                <a:latin typeface="Arial" pitchFamily="34" charset="0"/>
                <a:cs typeface="Arial" pitchFamily="34" charset="0"/>
              </a:rPr>
              <a:t>Plan Estratégico de  TIC</a:t>
            </a:r>
            <a:endParaRPr lang="en-US" sz="1300" b="1" kern="0" baseline="0">
              <a:solidFill>
                <a:schemeClr val="bg1"/>
              </a:solidFill>
              <a:latin typeface="Arial" pitchFamily="34" charset="0"/>
              <a:cs typeface="Arial" pitchFamily="34" charset="0"/>
            </a:endParaRPr>
          </a:p>
        </xdr:txBody>
      </xdr:sp>
      <xdr:cxnSp macro="">
        <xdr:nvCxnSpPr>
          <xdr:cNvPr id="18" name="Straight Connector 72">
            <a:extLst>
              <a:ext uri="{FF2B5EF4-FFF2-40B4-BE49-F238E27FC236}">
                <a16:creationId xmlns="" xmlns:a16="http://schemas.microsoft.com/office/drawing/2014/main" id="{00000000-0008-0000-0000-000012000000}"/>
              </a:ext>
            </a:extLst>
          </xdr:cNvPr>
          <xdr:cNvCxnSpPr/>
        </xdr:nvCxnSpPr>
        <xdr:spPr>
          <a:xfrm>
            <a:off x="3311272" y="2106248"/>
            <a:ext cx="900719"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47625</xdr:colOff>
      <xdr:row>7</xdr:row>
      <xdr:rowOff>66675</xdr:rowOff>
    </xdr:from>
    <xdr:to>
      <xdr:col>5</xdr:col>
      <xdr:colOff>381000</xdr:colOff>
      <xdr:row>17</xdr:row>
      <xdr:rowOff>0</xdr:rowOff>
    </xdr:to>
    <xdr:grpSp>
      <xdr:nvGrpSpPr>
        <xdr:cNvPr id="19" name="Grupo 143">
          <a:extLst>
            <a:ext uri="{FF2B5EF4-FFF2-40B4-BE49-F238E27FC236}">
              <a16:creationId xmlns="" xmlns:a16="http://schemas.microsoft.com/office/drawing/2014/main" id="{00000000-0008-0000-0000-000013000000}"/>
            </a:ext>
          </a:extLst>
        </xdr:cNvPr>
        <xdr:cNvGrpSpPr>
          <a:grpSpLocks/>
        </xdr:cNvGrpSpPr>
      </xdr:nvGrpSpPr>
      <xdr:grpSpPr bwMode="auto">
        <a:xfrm>
          <a:off x="2333625" y="1400175"/>
          <a:ext cx="1857375" cy="1838325"/>
          <a:chOff x="2333942" y="1972539"/>
          <a:chExt cx="1855276" cy="1833848"/>
        </a:xfrm>
      </xdr:grpSpPr>
      <xdr:sp macro="[1]!Hoja19.Seguridad_de_Info" textlink="">
        <xdr:nvSpPr>
          <xdr:cNvPr id="20" name="Pentágono regular 22">
            <a:extLst>
              <a:ext uri="{FF2B5EF4-FFF2-40B4-BE49-F238E27FC236}">
                <a16:creationId xmlns="" xmlns:a16="http://schemas.microsoft.com/office/drawing/2014/main" id="{00000000-0008-0000-0000-000014000000}"/>
              </a:ext>
            </a:extLst>
          </xdr:cNvPr>
          <xdr:cNvSpPr/>
        </xdr:nvSpPr>
        <xdr:spPr>
          <a:xfrm rot="19035689">
            <a:off x="2333942" y="1972539"/>
            <a:ext cx="1855276" cy="1833848"/>
          </a:xfrm>
          <a:prstGeom prst="pentagon">
            <a:avLst/>
          </a:prstGeom>
          <a:solidFill>
            <a:srgbClr val="6600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21" name="Group 69">
            <a:extLst>
              <a:ext uri="{FF2B5EF4-FFF2-40B4-BE49-F238E27FC236}">
                <a16:creationId xmlns="" xmlns:a16="http://schemas.microsoft.com/office/drawing/2014/main" id="{00000000-0008-0000-0000-000015000000}"/>
              </a:ext>
            </a:extLst>
          </xdr:cNvPr>
          <xdr:cNvGrpSpPr>
            <a:grpSpLocks/>
          </xdr:cNvGrpSpPr>
        </xdr:nvGrpSpPr>
        <xdr:grpSpPr bwMode="auto">
          <a:xfrm>
            <a:off x="2543427" y="2190027"/>
            <a:ext cx="1499617" cy="762170"/>
            <a:chOff x="3158608" y="1658473"/>
            <a:chExt cx="1206048" cy="762170"/>
          </a:xfrm>
        </xdr:grpSpPr>
        <xdr:sp macro="[1]!Hoja19.Seguridad_de_Info" textlink="">
          <xdr:nvSpPr>
            <xdr:cNvPr id="22" name="TextBox 70">
              <a:extLst>
                <a:ext uri="{FF2B5EF4-FFF2-40B4-BE49-F238E27FC236}">
                  <a16:creationId xmlns="" xmlns:a16="http://schemas.microsoft.com/office/drawing/2014/main" id="{00000000-0008-0000-0000-000016000000}"/>
                </a:ext>
              </a:extLst>
            </xdr:cNvPr>
            <xdr:cNvSpPr txBox="1"/>
          </xdr:nvSpPr>
          <xdr:spPr>
            <a:xfrm>
              <a:off x="3495145" y="1659526"/>
              <a:ext cx="535619" cy="456086"/>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13</a:t>
              </a:r>
            </a:p>
          </xdr:txBody>
        </xdr:sp>
        <xdr:sp macro="[1]!Hoja19.Seguridad_de_Info" textlink="">
          <xdr:nvSpPr>
            <xdr:cNvPr id="23" name="TextBox 121">
              <a:hlinkClick xmlns:r="http://schemas.openxmlformats.org/officeDocument/2006/relationships" r:id="rId3"/>
              <a:extLst>
                <a:ext uri="{FF2B5EF4-FFF2-40B4-BE49-F238E27FC236}">
                  <a16:creationId xmlns="" xmlns:a16="http://schemas.microsoft.com/office/drawing/2014/main" id="{00000000-0008-0000-0000-000017000000}"/>
                </a:ext>
              </a:extLst>
            </xdr:cNvPr>
            <xdr:cNvSpPr txBox="1"/>
          </xdr:nvSpPr>
          <xdr:spPr>
            <a:xfrm>
              <a:off x="3158470" y="2153620"/>
              <a:ext cx="1208969" cy="26605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Seguridad y Privacidad </a:t>
              </a:r>
            </a:p>
          </xdr:txBody>
        </xdr:sp>
        <xdr:cxnSp macro="[1]!Hoja19.Seguridad_de_Info">
          <xdr:nvCxnSpPr>
            <xdr:cNvPr id="24" name="Straight Connector 72">
              <a:extLst>
                <a:ext uri="{FF2B5EF4-FFF2-40B4-BE49-F238E27FC236}">
                  <a16:creationId xmlns="" xmlns:a16="http://schemas.microsoft.com/office/drawing/2014/main" id="{00000000-0008-0000-0000-000018000000}"/>
                </a:ext>
              </a:extLst>
            </xdr:cNvPr>
            <xdr:cNvCxnSpPr/>
          </xdr:nvCxnSpPr>
          <xdr:spPr>
            <a:xfrm>
              <a:off x="3311504" y="2106111"/>
              <a:ext cx="90290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8</xdr:col>
      <xdr:colOff>247650</xdr:colOff>
      <xdr:row>40</xdr:row>
      <xdr:rowOff>85725</xdr:rowOff>
    </xdr:from>
    <xdr:to>
      <xdr:col>10</xdr:col>
      <xdr:colOff>571500</xdr:colOff>
      <xdr:row>50</xdr:row>
      <xdr:rowOff>9525</xdr:rowOff>
    </xdr:to>
    <xdr:grpSp>
      <xdr:nvGrpSpPr>
        <xdr:cNvPr id="25" name="Grupo 85">
          <a:hlinkClick xmlns:r="http://schemas.openxmlformats.org/officeDocument/2006/relationships" r:id="rId4"/>
          <a:extLst>
            <a:ext uri="{FF2B5EF4-FFF2-40B4-BE49-F238E27FC236}">
              <a16:creationId xmlns="" xmlns:a16="http://schemas.microsoft.com/office/drawing/2014/main" id="{00000000-0008-0000-0000-000019000000}"/>
            </a:ext>
          </a:extLst>
        </xdr:cNvPr>
        <xdr:cNvGrpSpPr>
          <a:grpSpLocks/>
        </xdr:cNvGrpSpPr>
      </xdr:nvGrpSpPr>
      <xdr:grpSpPr bwMode="auto">
        <a:xfrm>
          <a:off x="6343650" y="7705725"/>
          <a:ext cx="1847850" cy="1828800"/>
          <a:chOff x="6360432" y="8272325"/>
          <a:chExt cx="1855276" cy="1833848"/>
        </a:xfrm>
      </xdr:grpSpPr>
      <xdr:sp macro="[1]!Hoja12.PIC" textlink="">
        <xdr:nvSpPr>
          <xdr:cNvPr id="26" name="Pentágono regular 86">
            <a:extLst>
              <a:ext uri="{FF2B5EF4-FFF2-40B4-BE49-F238E27FC236}">
                <a16:creationId xmlns="" xmlns:a16="http://schemas.microsoft.com/office/drawing/2014/main" id="{00000000-0008-0000-0000-00001A000000}"/>
              </a:ext>
            </a:extLst>
          </xdr:cNvPr>
          <xdr:cNvSpPr/>
        </xdr:nvSpPr>
        <xdr:spPr>
          <a:xfrm rot="8926205">
            <a:off x="6360432" y="8272325"/>
            <a:ext cx="1855276" cy="1833848"/>
          </a:xfrm>
          <a:prstGeom prst="pentagon">
            <a:avLst/>
          </a:prstGeom>
          <a:solidFill>
            <a:srgbClr val="FFCC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27" name="Grupo 87">
            <a:extLst>
              <a:ext uri="{FF2B5EF4-FFF2-40B4-BE49-F238E27FC236}">
                <a16:creationId xmlns="" xmlns:a16="http://schemas.microsoft.com/office/drawing/2014/main" id="{00000000-0008-0000-0000-00001B000000}"/>
              </a:ext>
            </a:extLst>
          </xdr:cNvPr>
          <xdr:cNvGrpSpPr>
            <a:grpSpLocks/>
          </xdr:cNvGrpSpPr>
        </xdr:nvGrpSpPr>
        <xdr:grpSpPr bwMode="auto">
          <a:xfrm>
            <a:off x="6504313" y="8407904"/>
            <a:ext cx="1499617" cy="822921"/>
            <a:chOff x="6504313" y="8407904"/>
            <a:chExt cx="1499617" cy="822921"/>
          </a:xfrm>
        </xdr:grpSpPr>
        <xdr:sp macro="[1]!Hoja12.PIC" textlink="">
          <xdr:nvSpPr>
            <xdr:cNvPr id="28" name="TextBox 70">
              <a:extLst>
                <a:ext uri="{FF2B5EF4-FFF2-40B4-BE49-F238E27FC236}">
                  <a16:creationId xmlns="" xmlns:a16="http://schemas.microsoft.com/office/drawing/2014/main" id="{00000000-0008-0000-0000-00001C000000}"/>
                </a:ext>
              </a:extLst>
            </xdr:cNvPr>
            <xdr:cNvSpPr txBox="1"/>
          </xdr:nvSpPr>
          <xdr:spPr>
            <a:xfrm>
              <a:off x="6838596" y="8406043"/>
              <a:ext cx="650303" cy="458462"/>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ysClr val="windowText" lastClr="000000"/>
                  </a:solidFill>
                  <a:latin typeface="Arial" pitchFamily="34" charset="0"/>
                  <a:cs typeface="Arial" pitchFamily="34" charset="0"/>
                </a:rPr>
                <a:t>07</a:t>
              </a:r>
            </a:p>
          </xdr:txBody>
        </xdr:sp>
        <xdr:sp macro="[1]!Hoja12.PIC" textlink="">
          <xdr:nvSpPr>
            <xdr:cNvPr id="29" name="TextBox 121">
              <a:hlinkClick xmlns:r="http://schemas.openxmlformats.org/officeDocument/2006/relationships" r:id="rId5"/>
              <a:extLst>
                <a:ext uri="{FF2B5EF4-FFF2-40B4-BE49-F238E27FC236}">
                  <a16:creationId xmlns="" xmlns:a16="http://schemas.microsoft.com/office/drawing/2014/main" id="{00000000-0008-0000-0000-00001D000000}"/>
                </a:ext>
              </a:extLst>
            </xdr:cNvPr>
            <xdr:cNvSpPr txBox="1"/>
          </xdr:nvSpPr>
          <xdr:spPr>
            <a:xfrm>
              <a:off x="6503881" y="8960018"/>
              <a:ext cx="1501434" cy="267436"/>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ysClr val="windowText" lastClr="000000"/>
                  </a:solidFill>
                  <a:latin typeface="Arial" pitchFamily="34" charset="0"/>
                  <a:cs typeface="Arial" pitchFamily="34" charset="0"/>
                </a:rPr>
                <a:t>Plan Institucional de Capacitación</a:t>
              </a:r>
            </a:p>
          </xdr:txBody>
        </xdr:sp>
        <xdr:cxnSp macro="[1]!Hoja12.PIC">
          <xdr:nvCxnSpPr>
            <xdr:cNvPr id="30" name="Straight Connector 72">
              <a:extLst>
                <a:ext uri="{FF2B5EF4-FFF2-40B4-BE49-F238E27FC236}">
                  <a16:creationId xmlns="" xmlns:a16="http://schemas.microsoft.com/office/drawing/2014/main" id="{00000000-0008-0000-0000-00001E000000}"/>
                </a:ext>
              </a:extLst>
            </xdr:cNvPr>
            <xdr:cNvCxnSpPr/>
          </xdr:nvCxnSpPr>
          <xdr:spPr>
            <a:xfrm>
              <a:off x="6599514" y="8940915"/>
              <a:ext cx="111890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6</xdr:col>
      <xdr:colOff>28575</xdr:colOff>
      <xdr:row>42</xdr:row>
      <xdr:rowOff>180975</xdr:rowOff>
    </xdr:from>
    <xdr:to>
      <xdr:col>8</xdr:col>
      <xdr:colOff>361950</xdr:colOff>
      <xdr:row>52</xdr:row>
      <xdr:rowOff>104775</xdr:rowOff>
    </xdr:to>
    <xdr:grpSp>
      <xdr:nvGrpSpPr>
        <xdr:cNvPr id="31" name="Grupo 91">
          <a:hlinkClick xmlns:r="http://schemas.openxmlformats.org/officeDocument/2006/relationships" r:id="rId4"/>
          <a:extLst>
            <a:ext uri="{FF2B5EF4-FFF2-40B4-BE49-F238E27FC236}">
              <a16:creationId xmlns="" xmlns:a16="http://schemas.microsoft.com/office/drawing/2014/main" id="{00000000-0008-0000-0000-00001F000000}"/>
            </a:ext>
          </a:extLst>
        </xdr:cNvPr>
        <xdr:cNvGrpSpPr>
          <a:grpSpLocks/>
        </xdr:cNvGrpSpPr>
      </xdr:nvGrpSpPr>
      <xdr:grpSpPr bwMode="auto">
        <a:xfrm>
          <a:off x="4600575" y="8181975"/>
          <a:ext cx="1857375" cy="1828800"/>
          <a:chOff x="4624654" y="8760048"/>
          <a:chExt cx="1855276" cy="1833848"/>
        </a:xfrm>
      </xdr:grpSpPr>
      <xdr:sp macro="[1]!Hoja13.Plan_de_Incentivos" textlink="">
        <xdr:nvSpPr>
          <xdr:cNvPr id="32" name="Pentágono regular 92">
            <a:extLst>
              <a:ext uri="{FF2B5EF4-FFF2-40B4-BE49-F238E27FC236}">
                <a16:creationId xmlns="" xmlns:a16="http://schemas.microsoft.com/office/drawing/2014/main" id="{00000000-0008-0000-0000-000020000000}"/>
              </a:ext>
            </a:extLst>
          </xdr:cNvPr>
          <xdr:cNvSpPr/>
        </xdr:nvSpPr>
        <xdr:spPr>
          <a:xfrm rot="10800000">
            <a:off x="4624654" y="8760048"/>
            <a:ext cx="1855276" cy="1833848"/>
          </a:xfrm>
          <a:prstGeom prst="pentagon">
            <a:avLst/>
          </a:prstGeom>
          <a:solidFill>
            <a:srgbClr val="CC66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33" name="Group 69">
            <a:extLst>
              <a:ext uri="{FF2B5EF4-FFF2-40B4-BE49-F238E27FC236}">
                <a16:creationId xmlns="" xmlns:a16="http://schemas.microsoft.com/office/drawing/2014/main" id="{00000000-0008-0000-0000-000021000000}"/>
              </a:ext>
            </a:extLst>
          </xdr:cNvPr>
          <xdr:cNvGrpSpPr>
            <a:grpSpLocks/>
          </xdr:cNvGrpSpPr>
        </xdr:nvGrpSpPr>
        <xdr:grpSpPr bwMode="auto">
          <a:xfrm>
            <a:off x="4870244" y="8799097"/>
            <a:ext cx="1499617" cy="762170"/>
            <a:chOff x="3158608" y="1658473"/>
            <a:chExt cx="1206048" cy="762170"/>
          </a:xfrm>
        </xdr:grpSpPr>
        <xdr:sp macro="[1]!Hoja13.Plan_de_Incentivos" textlink="">
          <xdr:nvSpPr>
            <xdr:cNvPr id="34" name="TextBox 70">
              <a:extLst>
                <a:ext uri="{FF2B5EF4-FFF2-40B4-BE49-F238E27FC236}">
                  <a16:creationId xmlns="" xmlns:a16="http://schemas.microsoft.com/office/drawing/2014/main" id="{00000000-0008-0000-0000-000022000000}"/>
                </a:ext>
              </a:extLst>
            </xdr:cNvPr>
            <xdr:cNvSpPr txBox="1"/>
          </xdr:nvSpPr>
          <xdr:spPr>
            <a:xfrm>
              <a:off x="3496714" y="1657629"/>
              <a:ext cx="527967" cy="45846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08</a:t>
              </a:r>
            </a:p>
          </xdr:txBody>
        </xdr:sp>
        <xdr:sp macro="[1]!Hoja13.Plan_de_Incentivos" textlink="">
          <xdr:nvSpPr>
            <xdr:cNvPr id="35" name="TextBox 121">
              <a:hlinkClick xmlns:r="http://schemas.openxmlformats.org/officeDocument/2006/relationships" r:id="rId6"/>
              <a:extLst>
                <a:ext uri="{FF2B5EF4-FFF2-40B4-BE49-F238E27FC236}">
                  <a16:creationId xmlns="" xmlns:a16="http://schemas.microsoft.com/office/drawing/2014/main" id="{00000000-0008-0000-0000-000023000000}"/>
                </a:ext>
              </a:extLst>
            </xdr:cNvPr>
            <xdr:cNvSpPr txBox="1"/>
          </xdr:nvSpPr>
          <xdr:spPr>
            <a:xfrm>
              <a:off x="3160040" y="2154296"/>
              <a:ext cx="1201317" cy="267436"/>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Incentivos Institucionales</a:t>
              </a:r>
            </a:p>
          </xdr:txBody>
        </xdr:sp>
        <xdr:cxnSp macro="[1]!Hoja13.Plan_de_Incentivos">
          <xdr:nvCxnSpPr>
            <xdr:cNvPr id="36" name="Straight Connector 72">
              <a:extLst>
                <a:ext uri="{FF2B5EF4-FFF2-40B4-BE49-F238E27FC236}">
                  <a16:creationId xmlns="" xmlns:a16="http://schemas.microsoft.com/office/drawing/2014/main" id="{00000000-0008-0000-0000-000024000000}"/>
                </a:ext>
              </a:extLst>
            </xdr:cNvPr>
            <xdr:cNvCxnSpPr/>
          </xdr:nvCxnSpPr>
          <xdr:spPr>
            <a:xfrm>
              <a:off x="3313074" y="2106539"/>
              <a:ext cx="895249"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11</xdr:col>
      <xdr:colOff>95250</xdr:colOff>
      <xdr:row>25</xdr:row>
      <xdr:rowOff>104775</xdr:rowOff>
    </xdr:from>
    <xdr:to>
      <xdr:col>13</xdr:col>
      <xdr:colOff>409575</xdr:colOff>
      <xdr:row>35</xdr:row>
      <xdr:rowOff>57150</xdr:rowOff>
    </xdr:to>
    <xdr:grpSp>
      <xdr:nvGrpSpPr>
        <xdr:cNvPr id="37" name="Grupo 110">
          <a:hlinkClick xmlns:r="http://schemas.openxmlformats.org/officeDocument/2006/relationships" r:id="rId4"/>
          <a:extLst>
            <a:ext uri="{FF2B5EF4-FFF2-40B4-BE49-F238E27FC236}">
              <a16:creationId xmlns="" xmlns:a16="http://schemas.microsoft.com/office/drawing/2014/main" id="{00000000-0008-0000-0000-000025000000}"/>
            </a:ext>
          </a:extLst>
        </xdr:cNvPr>
        <xdr:cNvGrpSpPr>
          <a:grpSpLocks/>
        </xdr:cNvGrpSpPr>
      </xdr:nvGrpSpPr>
      <xdr:grpSpPr bwMode="auto">
        <a:xfrm>
          <a:off x="8477250" y="4867275"/>
          <a:ext cx="1838325" cy="1857375"/>
          <a:chOff x="8489891" y="5449376"/>
          <a:chExt cx="1833848" cy="1855276"/>
        </a:xfrm>
      </xdr:grpSpPr>
      <xdr:sp macro="[1]!Hoja17.Pre_RRHH" textlink="">
        <xdr:nvSpPr>
          <xdr:cNvPr id="38" name="Pentágono regular 111">
            <a:extLst>
              <a:ext uri="{FF2B5EF4-FFF2-40B4-BE49-F238E27FC236}">
                <a16:creationId xmlns="" xmlns:a16="http://schemas.microsoft.com/office/drawing/2014/main" id="{00000000-0008-0000-0000-000026000000}"/>
              </a:ext>
            </a:extLst>
          </xdr:cNvPr>
          <xdr:cNvSpPr/>
        </xdr:nvSpPr>
        <xdr:spPr>
          <a:xfrm rot="5983563">
            <a:off x="8479177" y="5460090"/>
            <a:ext cx="1855276" cy="1833848"/>
          </a:xfrm>
          <a:prstGeom prst="pentagon">
            <a:avLst/>
          </a:prstGeom>
          <a:solidFill>
            <a:srgbClr val="99CC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39" name="Group 69">
            <a:extLst>
              <a:ext uri="{FF2B5EF4-FFF2-40B4-BE49-F238E27FC236}">
                <a16:creationId xmlns="" xmlns:a16="http://schemas.microsoft.com/office/drawing/2014/main" id="{00000000-0008-0000-0000-000027000000}"/>
              </a:ext>
            </a:extLst>
          </xdr:cNvPr>
          <xdr:cNvGrpSpPr>
            <a:grpSpLocks/>
          </xdr:cNvGrpSpPr>
        </xdr:nvGrpSpPr>
        <xdr:grpSpPr bwMode="auto">
          <a:xfrm rot="5400000">
            <a:off x="9117448" y="5506160"/>
            <a:ext cx="445708" cy="655624"/>
            <a:chOff x="3115061" y="2102481"/>
            <a:chExt cx="358455" cy="655624"/>
          </a:xfrm>
        </xdr:grpSpPr>
        <xdr:sp macro="[1]!Hoja17.Pre_RRHH" textlink="">
          <xdr:nvSpPr>
            <xdr:cNvPr id="40" name="TextBox 70">
              <a:extLst>
                <a:ext uri="{FF2B5EF4-FFF2-40B4-BE49-F238E27FC236}">
                  <a16:creationId xmlns="" xmlns:a16="http://schemas.microsoft.com/office/drawing/2014/main" id="{00000000-0008-0000-0000-000028000000}"/>
                </a:ext>
              </a:extLst>
            </xdr:cNvPr>
            <xdr:cNvSpPr txBox="1"/>
          </xdr:nvSpPr>
          <xdr:spPr>
            <a:xfrm rot="16200000">
              <a:off x="2966477" y="2251065"/>
              <a:ext cx="655624" cy="35845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ysClr val="windowText" lastClr="000000"/>
                  </a:solidFill>
                  <a:latin typeface="Arial" pitchFamily="34" charset="0"/>
                  <a:cs typeface="Arial" pitchFamily="34" charset="0"/>
                </a:rPr>
                <a:t>05</a:t>
              </a:r>
            </a:p>
          </xdr:txBody>
        </xdr:sp>
        <xdr:sp macro="[1]!Hoja17.Pre_RRHH" textlink="">
          <xdr:nvSpPr>
            <xdr:cNvPr id="41" name="TextBox 121">
              <a:hlinkClick xmlns:r="http://schemas.openxmlformats.org/officeDocument/2006/relationships" r:id="rId7"/>
              <a:extLst>
                <a:ext uri="{FF2B5EF4-FFF2-40B4-BE49-F238E27FC236}">
                  <a16:creationId xmlns="" xmlns:a16="http://schemas.microsoft.com/office/drawing/2014/main" id="{00000000-0008-0000-0000-000029000000}"/>
                </a:ext>
              </a:extLst>
            </xdr:cNvPr>
            <xdr:cNvSpPr txBox="1"/>
          </xdr:nvSpPr>
          <xdr:spPr>
            <a:xfrm rot="16200000">
              <a:off x="3141068" y="2124898"/>
              <a:ext cx="1501285" cy="696305"/>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lnSpc>
                  <a:spcPts val="1200"/>
                </a:lnSpc>
              </a:pPr>
              <a:r>
                <a:rPr lang="en-US" sz="1300" b="1" kern="0">
                  <a:solidFill>
                    <a:sysClr val="windowText" lastClr="000000"/>
                  </a:solidFill>
                  <a:latin typeface="Arial" pitchFamily="34" charset="0"/>
                  <a:cs typeface="Arial" pitchFamily="34" charset="0"/>
                </a:rPr>
                <a:t>Plan de Previsión de Recursos Humanos</a:t>
              </a:r>
            </a:p>
          </xdr:txBody>
        </xdr:sp>
        <xdr:cxnSp macro="[1]!Hoja17.Pre_RRHH">
          <xdr:nvCxnSpPr>
            <xdr:cNvPr id="42" name="Straight Connector 72">
              <a:extLst>
                <a:ext uri="{FF2B5EF4-FFF2-40B4-BE49-F238E27FC236}">
                  <a16:creationId xmlns="" xmlns:a16="http://schemas.microsoft.com/office/drawing/2014/main" id="{00000000-0008-0000-0000-00002A000000}"/>
                </a:ext>
              </a:extLst>
            </xdr:cNvPr>
            <xdr:cNvCxnSpPr/>
          </xdr:nvCxnSpPr>
          <xdr:spPr>
            <a:xfrm rot="16200000">
              <a:off x="2934140" y="2487304"/>
              <a:ext cx="111171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10</xdr:col>
      <xdr:colOff>733425</xdr:colOff>
      <xdr:row>16</xdr:row>
      <xdr:rowOff>28575</xdr:rowOff>
    </xdr:from>
    <xdr:to>
      <xdr:col>13</xdr:col>
      <xdr:colOff>285750</xdr:colOff>
      <xdr:row>25</xdr:row>
      <xdr:rowOff>171450</xdr:rowOff>
    </xdr:to>
    <xdr:grpSp>
      <xdr:nvGrpSpPr>
        <xdr:cNvPr id="43" name="Grupo 117">
          <a:hlinkClick xmlns:r="http://schemas.openxmlformats.org/officeDocument/2006/relationships" r:id="rId4"/>
          <a:extLst>
            <a:ext uri="{FF2B5EF4-FFF2-40B4-BE49-F238E27FC236}">
              <a16:creationId xmlns="" xmlns:a16="http://schemas.microsoft.com/office/drawing/2014/main" id="{00000000-0008-0000-0000-00002B000000}"/>
            </a:ext>
          </a:extLst>
        </xdr:cNvPr>
        <xdr:cNvGrpSpPr>
          <a:grpSpLocks/>
        </xdr:cNvGrpSpPr>
      </xdr:nvGrpSpPr>
      <xdr:grpSpPr bwMode="auto">
        <a:xfrm>
          <a:off x="8353425" y="3076575"/>
          <a:ext cx="1838325" cy="1857375"/>
          <a:chOff x="8432967" y="3675101"/>
          <a:chExt cx="1833848" cy="1855276"/>
        </a:xfrm>
      </xdr:grpSpPr>
      <xdr:sp macro="[1]!Hoja16.Plan_de_Vacantes" textlink="">
        <xdr:nvSpPr>
          <xdr:cNvPr id="44" name="Pentágono regular 118">
            <a:extLst>
              <a:ext uri="{FF2B5EF4-FFF2-40B4-BE49-F238E27FC236}">
                <a16:creationId xmlns="" xmlns:a16="http://schemas.microsoft.com/office/drawing/2014/main" id="{00000000-0008-0000-0000-00002C000000}"/>
              </a:ext>
            </a:extLst>
          </xdr:cNvPr>
          <xdr:cNvSpPr/>
        </xdr:nvSpPr>
        <xdr:spPr>
          <a:xfrm rot="4547856">
            <a:off x="8422253" y="3685815"/>
            <a:ext cx="1855276" cy="1833848"/>
          </a:xfrm>
          <a:prstGeom prst="pentagon">
            <a:avLst/>
          </a:prstGeom>
          <a:solidFill>
            <a:srgbClr val="008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45" name="Group 69">
            <a:extLst>
              <a:ext uri="{FF2B5EF4-FFF2-40B4-BE49-F238E27FC236}">
                <a16:creationId xmlns="" xmlns:a16="http://schemas.microsoft.com/office/drawing/2014/main" id="{00000000-0008-0000-0000-00002D000000}"/>
              </a:ext>
            </a:extLst>
          </xdr:cNvPr>
          <xdr:cNvGrpSpPr>
            <a:grpSpLocks/>
          </xdr:cNvGrpSpPr>
        </xdr:nvGrpSpPr>
        <xdr:grpSpPr bwMode="auto">
          <a:xfrm rot="4762351">
            <a:off x="8584620" y="3814758"/>
            <a:ext cx="1275868" cy="1501285"/>
            <a:chOff x="3164925" y="1794690"/>
            <a:chExt cx="1026101" cy="1501285"/>
          </a:xfrm>
        </xdr:grpSpPr>
        <xdr:sp macro="[1]!Hoja16.Plan_de_Vacantes" textlink="">
          <xdr:nvSpPr>
            <xdr:cNvPr id="46" name="TextBox 70">
              <a:extLst>
                <a:ext uri="{FF2B5EF4-FFF2-40B4-BE49-F238E27FC236}">
                  <a16:creationId xmlns="" xmlns:a16="http://schemas.microsoft.com/office/drawing/2014/main" id="{00000000-0008-0000-0000-00002E000000}"/>
                </a:ext>
              </a:extLst>
            </xdr:cNvPr>
            <xdr:cNvSpPr txBox="1"/>
          </xdr:nvSpPr>
          <xdr:spPr>
            <a:xfrm rot="16837649">
              <a:off x="3016341" y="2197410"/>
              <a:ext cx="655624" cy="35845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04</a:t>
              </a:r>
            </a:p>
          </xdr:txBody>
        </xdr:sp>
        <xdr:sp macro="[1]!Hoja16.Plan_de_Vacantes" textlink="">
          <xdr:nvSpPr>
            <xdr:cNvPr id="47" name="TextBox 121">
              <a:hlinkClick xmlns:r="http://schemas.openxmlformats.org/officeDocument/2006/relationships" r:id="rId8"/>
              <a:extLst>
                <a:ext uri="{FF2B5EF4-FFF2-40B4-BE49-F238E27FC236}">
                  <a16:creationId xmlns="" xmlns:a16="http://schemas.microsoft.com/office/drawing/2014/main" id="{00000000-0008-0000-0000-00002F000000}"/>
                </a:ext>
              </a:extLst>
            </xdr:cNvPr>
            <xdr:cNvSpPr txBox="1"/>
          </xdr:nvSpPr>
          <xdr:spPr>
            <a:xfrm rot="16837649">
              <a:off x="3172276" y="2277226"/>
              <a:ext cx="1501285" cy="536214"/>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Estratégico de Talento Humano</a:t>
              </a:r>
            </a:p>
          </xdr:txBody>
        </xdr:sp>
        <xdr:cxnSp macro="[1]!Hoja16.Plan_de_Vacantes">
          <xdr:nvCxnSpPr>
            <xdr:cNvPr id="48" name="Straight Connector 72">
              <a:extLst>
                <a:ext uri="{FF2B5EF4-FFF2-40B4-BE49-F238E27FC236}">
                  <a16:creationId xmlns="" xmlns:a16="http://schemas.microsoft.com/office/drawing/2014/main" id="{00000000-0008-0000-0000-000030000000}"/>
                </a:ext>
              </a:extLst>
            </xdr:cNvPr>
            <xdr:cNvCxnSpPr/>
          </xdr:nvCxnSpPr>
          <xdr:spPr>
            <a:xfrm rot="16837649">
              <a:off x="2952441" y="2453556"/>
              <a:ext cx="111171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7</xdr:col>
      <xdr:colOff>533400</xdr:colOff>
      <xdr:row>3</xdr:row>
      <xdr:rowOff>95250</xdr:rowOff>
    </xdr:from>
    <xdr:to>
      <xdr:col>10</xdr:col>
      <xdr:colOff>95250</xdr:colOff>
      <xdr:row>13</xdr:row>
      <xdr:rowOff>28575</xdr:rowOff>
    </xdr:to>
    <xdr:grpSp>
      <xdr:nvGrpSpPr>
        <xdr:cNvPr id="49" name="Grupo 145">
          <a:hlinkClick xmlns:r="http://schemas.openxmlformats.org/officeDocument/2006/relationships" r:id="rId9"/>
          <a:extLst>
            <a:ext uri="{FF2B5EF4-FFF2-40B4-BE49-F238E27FC236}">
              <a16:creationId xmlns="" xmlns:a16="http://schemas.microsoft.com/office/drawing/2014/main" id="{00000000-0008-0000-0000-000031000000}"/>
            </a:ext>
          </a:extLst>
        </xdr:cNvPr>
        <xdr:cNvGrpSpPr>
          <a:grpSpLocks/>
        </xdr:cNvGrpSpPr>
      </xdr:nvGrpSpPr>
      <xdr:grpSpPr bwMode="auto">
        <a:xfrm>
          <a:off x="5867400" y="666750"/>
          <a:ext cx="1847850" cy="1838325"/>
          <a:chOff x="5877243" y="1183581"/>
          <a:chExt cx="1855276" cy="1833848"/>
        </a:xfrm>
      </xdr:grpSpPr>
      <xdr:sp macro="" textlink="">
        <xdr:nvSpPr>
          <xdr:cNvPr id="50" name="Pentágono regular 146">
            <a:extLst>
              <a:ext uri="{FF2B5EF4-FFF2-40B4-BE49-F238E27FC236}">
                <a16:creationId xmlns="" xmlns:a16="http://schemas.microsoft.com/office/drawing/2014/main" id="{00000000-0008-0000-0000-000032000000}"/>
              </a:ext>
            </a:extLst>
          </xdr:cNvPr>
          <xdr:cNvSpPr/>
        </xdr:nvSpPr>
        <xdr:spPr>
          <a:xfrm rot="939102">
            <a:off x="5877243" y="1183581"/>
            <a:ext cx="1855276" cy="1833848"/>
          </a:xfrm>
          <a:prstGeom prst="pentagon">
            <a:avLst/>
          </a:prstGeom>
          <a:solidFill>
            <a:srgbClr val="0099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51" name="Group 69">
            <a:extLst>
              <a:ext uri="{FF2B5EF4-FFF2-40B4-BE49-F238E27FC236}">
                <a16:creationId xmlns="" xmlns:a16="http://schemas.microsoft.com/office/drawing/2014/main" id="{00000000-0008-0000-0000-000033000000}"/>
              </a:ext>
            </a:extLst>
          </xdr:cNvPr>
          <xdr:cNvGrpSpPr>
            <a:grpSpLocks/>
          </xdr:cNvGrpSpPr>
        </xdr:nvGrpSpPr>
        <xdr:grpSpPr bwMode="auto">
          <a:xfrm>
            <a:off x="6546673" y="1364116"/>
            <a:ext cx="535543" cy="445125"/>
            <a:chOff x="3591531" y="1643401"/>
            <a:chExt cx="535543" cy="445125"/>
          </a:xfrm>
        </xdr:grpSpPr>
        <xdr:sp macro="" textlink="">
          <xdr:nvSpPr>
            <xdr:cNvPr id="52" name="TextBox 70">
              <a:extLst>
                <a:ext uri="{FF2B5EF4-FFF2-40B4-BE49-F238E27FC236}">
                  <a16:creationId xmlns="" xmlns:a16="http://schemas.microsoft.com/office/drawing/2014/main" id="{00000000-0008-0000-0000-000034000000}"/>
                </a:ext>
              </a:extLst>
            </xdr:cNvPr>
            <xdr:cNvSpPr txBox="1"/>
          </xdr:nvSpPr>
          <xdr:spPr>
            <a:xfrm>
              <a:off x="3591531" y="1643401"/>
              <a:ext cx="535543" cy="44512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02</a:t>
              </a:r>
            </a:p>
          </xdr:txBody>
        </xdr:sp>
        <xdr:sp macro="[1]!Hoja11.PINAR" textlink="">
          <xdr:nvSpPr>
            <xdr:cNvPr id="53" name="TextBox 121">
              <a:hlinkClick xmlns:r="http://schemas.openxmlformats.org/officeDocument/2006/relationships" r:id="rId10"/>
              <a:extLst>
                <a:ext uri="{FF2B5EF4-FFF2-40B4-BE49-F238E27FC236}">
                  <a16:creationId xmlns="" xmlns:a16="http://schemas.microsoft.com/office/drawing/2014/main" id="{00000000-0008-0000-0000-000035000000}"/>
                </a:ext>
              </a:extLst>
            </xdr:cNvPr>
            <xdr:cNvSpPr txBox="1"/>
          </xdr:nvSpPr>
          <xdr:spPr>
            <a:xfrm>
              <a:off x="3161183" y="2146996"/>
              <a:ext cx="1204973" cy="1054700"/>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PINAR</a:t>
              </a:r>
            </a:p>
            <a:p>
              <a:pPr algn="ctr"/>
              <a:endParaRPr lang="en-US" sz="1300" b="1" kern="0">
                <a:solidFill>
                  <a:schemeClr val="bg1"/>
                </a:solidFill>
                <a:latin typeface="Arial" pitchFamily="34" charset="0"/>
                <a:cs typeface="Arial" pitchFamily="34" charset="0"/>
              </a:endParaRPr>
            </a:p>
            <a:p>
              <a:pPr algn="ctr"/>
              <a:r>
                <a:rPr lang="en-US" sz="1300" b="1" kern="0">
                  <a:solidFill>
                    <a:schemeClr val="bg1"/>
                  </a:solidFill>
                  <a:latin typeface="Arial" pitchFamily="34" charset="0"/>
                  <a:cs typeface="Arial" pitchFamily="34" charset="0"/>
                </a:rPr>
                <a:t>Plan Institucional de Archivos </a:t>
              </a:r>
            </a:p>
          </xdr:txBody>
        </xdr:sp>
        <xdr:cxnSp macro="">
          <xdr:nvCxnSpPr>
            <xdr:cNvPr id="54" name="Straight Connector 72">
              <a:extLst>
                <a:ext uri="{FF2B5EF4-FFF2-40B4-BE49-F238E27FC236}">
                  <a16:creationId xmlns="" xmlns:a16="http://schemas.microsoft.com/office/drawing/2014/main" id="{00000000-0008-0000-0000-000036000000}"/>
                </a:ext>
              </a:extLst>
            </xdr:cNvPr>
            <xdr:cNvCxnSpPr/>
          </xdr:nvCxnSpPr>
          <xdr:spPr>
            <a:xfrm>
              <a:off x="3314196" y="2108989"/>
              <a:ext cx="898948"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561975</xdr:colOff>
      <xdr:row>8</xdr:row>
      <xdr:rowOff>28575</xdr:rowOff>
    </xdr:from>
    <xdr:to>
      <xdr:col>12</xdr:col>
      <xdr:colOff>123825</xdr:colOff>
      <xdr:row>17</xdr:row>
      <xdr:rowOff>142875</xdr:rowOff>
    </xdr:to>
    <xdr:grpSp>
      <xdr:nvGrpSpPr>
        <xdr:cNvPr id="55" name="Grupo 151">
          <a:hlinkClick xmlns:r="http://schemas.openxmlformats.org/officeDocument/2006/relationships" r:id="rId11"/>
          <a:extLst>
            <a:ext uri="{FF2B5EF4-FFF2-40B4-BE49-F238E27FC236}">
              <a16:creationId xmlns="" xmlns:a16="http://schemas.microsoft.com/office/drawing/2014/main" id="{00000000-0008-0000-0000-000037000000}"/>
            </a:ext>
          </a:extLst>
        </xdr:cNvPr>
        <xdr:cNvGrpSpPr>
          <a:grpSpLocks/>
        </xdr:cNvGrpSpPr>
      </xdr:nvGrpSpPr>
      <xdr:grpSpPr bwMode="auto">
        <a:xfrm>
          <a:off x="7419975" y="1552575"/>
          <a:ext cx="1847850" cy="1828800"/>
          <a:chOff x="7458390" y="2134958"/>
          <a:chExt cx="1855276" cy="1833848"/>
        </a:xfrm>
      </xdr:grpSpPr>
      <xdr:sp macro="" textlink="">
        <xdr:nvSpPr>
          <xdr:cNvPr id="56" name="Pentágono regular 152">
            <a:extLst>
              <a:ext uri="{FF2B5EF4-FFF2-40B4-BE49-F238E27FC236}">
                <a16:creationId xmlns="" xmlns:a16="http://schemas.microsoft.com/office/drawing/2014/main" id="{00000000-0008-0000-0000-000038000000}"/>
              </a:ext>
            </a:extLst>
          </xdr:cNvPr>
          <xdr:cNvSpPr/>
        </xdr:nvSpPr>
        <xdr:spPr>
          <a:xfrm rot="2684975">
            <a:off x="7458390" y="2134958"/>
            <a:ext cx="1855276" cy="1833848"/>
          </a:xfrm>
          <a:prstGeom prst="pentagon">
            <a:avLst/>
          </a:prstGeom>
          <a:solidFill>
            <a:srgbClr val="0099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57" name="Group 69">
            <a:extLst>
              <a:ext uri="{FF2B5EF4-FFF2-40B4-BE49-F238E27FC236}">
                <a16:creationId xmlns="" xmlns:a16="http://schemas.microsoft.com/office/drawing/2014/main" id="{00000000-0008-0000-0000-000039000000}"/>
              </a:ext>
            </a:extLst>
          </xdr:cNvPr>
          <xdr:cNvGrpSpPr>
            <a:grpSpLocks/>
          </xdr:cNvGrpSpPr>
        </xdr:nvGrpSpPr>
        <xdr:grpSpPr bwMode="auto">
          <a:xfrm rot="2532194">
            <a:off x="7631373" y="2439938"/>
            <a:ext cx="1524407" cy="1144133"/>
            <a:chOff x="3138673" y="1768852"/>
            <a:chExt cx="1225985" cy="1144133"/>
          </a:xfrm>
        </xdr:grpSpPr>
        <xdr:sp macro="" textlink="">
          <xdr:nvSpPr>
            <xdr:cNvPr id="58" name="TextBox 70">
              <a:extLst>
                <a:ext uri="{FF2B5EF4-FFF2-40B4-BE49-F238E27FC236}">
                  <a16:creationId xmlns="" xmlns:a16="http://schemas.microsoft.com/office/drawing/2014/main" id="{00000000-0008-0000-0000-00003A000000}"/>
                </a:ext>
              </a:extLst>
            </xdr:cNvPr>
            <xdr:cNvSpPr txBox="1"/>
          </xdr:nvSpPr>
          <xdr:spPr>
            <a:xfrm rot="19067806">
              <a:off x="3249971" y="1765546"/>
              <a:ext cx="522998" cy="45846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03</a:t>
              </a:r>
            </a:p>
          </xdr:txBody>
        </xdr:sp>
        <xdr:sp macro="" textlink="">
          <xdr:nvSpPr>
            <xdr:cNvPr id="59" name="TextBox 121">
              <a:extLst>
                <a:ext uri="{FF2B5EF4-FFF2-40B4-BE49-F238E27FC236}">
                  <a16:creationId xmlns="" xmlns:a16="http://schemas.microsoft.com/office/drawing/2014/main" id="{00000000-0008-0000-0000-00003B000000}"/>
                </a:ext>
              </a:extLst>
            </xdr:cNvPr>
            <xdr:cNvSpPr txBox="1"/>
          </xdr:nvSpPr>
          <xdr:spPr>
            <a:xfrm rot="19067806">
              <a:off x="3155172" y="2250016"/>
              <a:ext cx="1199819" cy="668590"/>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a:t>
              </a:r>
            </a:p>
            <a:p>
              <a:pPr algn="ctr"/>
              <a:r>
                <a:rPr lang="en-US" sz="1300" b="1" kern="0">
                  <a:solidFill>
                    <a:schemeClr val="bg1"/>
                  </a:solidFill>
                  <a:latin typeface="Arial" pitchFamily="34" charset="0"/>
                  <a:cs typeface="Arial" pitchFamily="34" charset="0"/>
                </a:rPr>
                <a:t>Anual de Adquisiciones</a:t>
              </a:r>
            </a:p>
          </xdr:txBody>
        </xdr:sp>
        <xdr:cxnSp macro="">
          <xdr:nvCxnSpPr>
            <xdr:cNvPr id="60" name="Straight Connector 72">
              <a:extLst>
                <a:ext uri="{FF2B5EF4-FFF2-40B4-BE49-F238E27FC236}">
                  <a16:creationId xmlns="" xmlns:a16="http://schemas.microsoft.com/office/drawing/2014/main" id="{00000000-0008-0000-0000-00003C000000}"/>
                </a:ext>
              </a:extLst>
            </xdr:cNvPr>
            <xdr:cNvCxnSpPr/>
          </xdr:nvCxnSpPr>
          <xdr:spPr>
            <a:xfrm rot="19067806">
              <a:off x="3137575" y="2235820"/>
              <a:ext cx="89217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10</xdr:col>
      <xdr:colOff>114300</xdr:colOff>
      <xdr:row>33</xdr:row>
      <xdr:rowOff>123825</xdr:rowOff>
    </xdr:from>
    <xdr:to>
      <xdr:col>12</xdr:col>
      <xdr:colOff>428625</xdr:colOff>
      <xdr:row>43</xdr:row>
      <xdr:rowOff>76200</xdr:rowOff>
    </xdr:to>
    <xdr:grpSp>
      <xdr:nvGrpSpPr>
        <xdr:cNvPr id="61" name="Grupo 164">
          <a:hlinkClick xmlns:r="http://schemas.openxmlformats.org/officeDocument/2006/relationships" r:id="rId4"/>
          <a:extLst>
            <a:ext uri="{FF2B5EF4-FFF2-40B4-BE49-F238E27FC236}">
              <a16:creationId xmlns="" xmlns:a16="http://schemas.microsoft.com/office/drawing/2014/main" id="{00000000-0008-0000-0000-00003D000000}"/>
            </a:ext>
          </a:extLst>
        </xdr:cNvPr>
        <xdr:cNvGrpSpPr>
          <a:grpSpLocks/>
        </xdr:cNvGrpSpPr>
      </xdr:nvGrpSpPr>
      <xdr:grpSpPr bwMode="auto">
        <a:xfrm>
          <a:off x="7734300" y="6410325"/>
          <a:ext cx="1838325" cy="1857375"/>
          <a:chOff x="7735216" y="6954800"/>
          <a:chExt cx="1843445" cy="1855276"/>
        </a:xfrm>
      </xdr:grpSpPr>
      <xdr:sp macro="" textlink="">
        <xdr:nvSpPr>
          <xdr:cNvPr id="62" name="Pentágono regular 165">
            <a:extLst>
              <a:ext uri="{FF2B5EF4-FFF2-40B4-BE49-F238E27FC236}">
                <a16:creationId xmlns="" xmlns:a16="http://schemas.microsoft.com/office/drawing/2014/main" id="{00000000-0008-0000-0000-00003E000000}"/>
              </a:ext>
            </a:extLst>
          </xdr:cNvPr>
          <xdr:cNvSpPr/>
        </xdr:nvSpPr>
        <xdr:spPr>
          <a:xfrm rot="3322644">
            <a:off x="7734076" y="6965492"/>
            <a:ext cx="1855276" cy="1833893"/>
          </a:xfrm>
          <a:prstGeom prst="pentagon">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63" name="Group 69">
            <a:extLst>
              <a:ext uri="{FF2B5EF4-FFF2-40B4-BE49-F238E27FC236}">
                <a16:creationId xmlns="" xmlns:a16="http://schemas.microsoft.com/office/drawing/2014/main" id="{00000000-0008-0000-0000-00003F000000}"/>
              </a:ext>
            </a:extLst>
          </xdr:cNvPr>
          <xdr:cNvGrpSpPr>
            <a:grpSpLocks/>
          </xdr:cNvGrpSpPr>
        </xdr:nvGrpSpPr>
        <xdr:grpSpPr bwMode="auto">
          <a:xfrm rot="-3105619">
            <a:off x="8072255" y="7170196"/>
            <a:ext cx="1087452" cy="1761529"/>
            <a:chOff x="3258444" y="1656423"/>
            <a:chExt cx="874569" cy="1761529"/>
          </a:xfrm>
        </xdr:grpSpPr>
        <xdr:sp macro="" textlink="">
          <xdr:nvSpPr>
            <xdr:cNvPr id="64" name="TextBox 70">
              <a:extLst>
                <a:ext uri="{FF2B5EF4-FFF2-40B4-BE49-F238E27FC236}">
                  <a16:creationId xmlns="" xmlns:a16="http://schemas.microsoft.com/office/drawing/2014/main" id="{00000000-0008-0000-0000-000040000000}"/>
                </a:ext>
              </a:extLst>
            </xdr:cNvPr>
            <xdr:cNvSpPr txBox="1"/>
          </xdr:nvSpPr>
          <xdr:spPr>
            <a:xfrm rot="3105619">
              <a:off x="3618317" y="1792857"/>
              <a:ext cx="659055" cy="36728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ysClr val="windowText" lastClr="000000"/>
                  </a:solidFill>
                  <a:latin typeface="Arial" pitchFamily="34" charset="0"/>
                  <a:cs typeface="Arial" pitchFamily="34" charset="0"/>
                </a:rPr>
                <a:t>06</a:t>
              </a:r>
            </a:p>
          </xdr:txBody>
        </xdr:sp>
        <xdr:sp macro="[1]!Hoja15.PETH" textlink="">
          <xdr:nvSpPr>
            <xdr:cNvPr id="65" name="TextBox 121">
              <a:hlinkClick xmlns:r="http://schemas.openxmlformats.org/officeDocument/2006/relationships" r:id="rId12"/>
              <a:extLst>
                <a:ext uri="{FF2B5EF4-FFF2-40B4-BE49-F238E27FC236}">
                  <a16:creationId xmlns="" xmlns:a16="http://schemas.microsoft.com/office/drawing/2014/main" id="{00000000-0008-0000-0000-000041000000}"/>
                </a:ext>
              </a:extLst>
            </xdr:cNvPr>
            <xdr:cNvSpPr txBox="1"/>
          </xdr:nvSpPr>
          <xdr:spPr>
            <a:xfrm rot="3105619">
              <a:off x="2809892" y="2355603"/>
              <a:ext cx="1499590" cy="589181"/>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ysClr val="windowText" lastClr="000000"/>
                  </a:solidFill>
                  <a:latin typeface="Arial" pitchFamily="34" charset="0"/>
                  <a:cs typeface="Arial" pitchFamily="34" charset="0"/>
                </a:rPr>
                <a:t>Plan Anual de vacantes</a:t>
              </a:r>
            </a:p>
          </xdr:txBody>
        </xdr:sp>
        <xdr:cxnSp macro="">
          <xdr:nvCxnSpPr>
            <xdr:cNvPr id="66" name="Straight Connector 72">
              <a:extLst>
                <a:ext uri="{FF2B5EF4-FFF2-40B4-BE49-F238E27FC236}">
                  <a16:creationId xmlns="" xmlns:a16="http://schemas.microsoft.com/office/drawing/2014/main" id="{00000000-0008-0000-0000-000042000000}"/>
                </a:ext>
              </a:extLst>
            </xdr:cNvPr>
            <xdr:cNvCxnSpPr/>
          </xdr:nvCxnSpPr>
          <xdr:spPr>
            <a:xfrm rot="3105619">
              <a:off x="3316659" y="2301736"/>
              <a:ext cx="11079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638175</xdr:colOff>
      <xdr:row>40</xdr:row>
      <xdr:rowOff>123825</xdr:rowOff>
    </xdr:from>
    <xdr:to>
      <xdr:col>6</xdr:col>
      <xdr:colOff>114300</xdr:colOff>
      <xdr:row>50</xdr:row>
      <xdr:rowOff>47625</xdr:rowOff>
    </xdr:to>
    <xdr:grpSp>
      <xdr:nvGrpSpPr>
        <xdr:cNvPr id="67" name="Grupo 170">
          <a:hlinkClick xmlns:r="http://schemas.openxmlformats.org/officeDocument/2006/relationships" r:id="rId4"/>
          <a:extLst>
            <a:ext uri="{FF2B5EF4-FFF2-40B4-BE49-F238E27FC236}">
              <a16:creationId xmlns="" xmlns:a16="http://schemas.microsoft.com/office/drawing/2014/main" id="{00000000-0008-0000-0000-000043000000}"/>
            </a:ext>
          </a:extLst>
        </xdr:cNvPr>
        <xdr:cNvGrpSpPr>
          <a:grpSpLocks/>
        </xdr:cNvGrpSpPr>
      </xdr:nvGrpSpPr>
      <xdr:grpSpPr bwMode="auto">
        <a:xfrm>
          <a:off x="2924175" y="7743825"/>
          <a:ext cx="1762125" cy="1828800"/>
          <a:chOff x="2857500" y="8273143"/>
          <a:chExt cx="1855276" cy="1833848"/>
        </a:xfrm>
      </xdr:grpSpPr>
      <xdr:sp macro="" textlink="">
        <xdr:nvSpPr>
          <xdr:cNvPr id="68" name="Pentágono regular 171">
            <a:extLst>
              <a:ext uri="{FF2B5EF4-FFF2-40B4-BE49-F238E27FC236}">
                <a16:creationId xmlns="" xmlns:a16="http://schemas.microsoft.com/office/drawing/2014/main" id="{00000000-0008-0000-0000-000044000000}"/>
              </a:ext>
            </a:extLst>
          </xdr:cNvPr>
          <xdr:cNvSpPr/>
        </xdr:nvSpPr>
        <xdr:spPr>
          <a:xfrm rot="12680438">
            <a:off x="2857500" y="8273143"/>
            <a:ext cx="1855276" cy="1833848"/>
          </a:xfrm>
          <a:prstGeom prst="pentagon">
            <a:avLst/>
          </a:prstGeom>
          <a:solidFill>
            <a:srgbClr val="CC33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69" name="Group 69">
            <a:extLst>
              <a:ext uri="{FF2B5EF4-FFF2-40B4-BE49-F238E27FC236}">
                <a16:creationId xmlns="" xmlns:a16="http://schemas.microsoft.com/office/drawing/2014/main" id="{00000000-0008-0000-0000-000045000000}"/>
              </a:ext>
            </a:extLst>
          </xdr:cNvPr>
          <xdr:cNvGrpSpPr>
            <a:grpSpLocks/>
          </xdr:cNvGrpSpPr>
        </xdr:nvGrpSpPr>
        <xdr:grpSpPr bwMode="auto">
          <a:xfrm rot="1957005">
            <a:off x="3186946" y="8400408"/>
            <a:ext cx="1499617" cy="764928"/>
            <a:chOff x="3069790" y="1710265"/>
            <a:chExt cx="1206048" cy="764928"/>
          </a:xfrm>
        </xdr:grpSpPr>
        <xdr:sp macro="" textlink="">
          <xdr:nvSpPr>
            <xdr:cNvPr id="70" name="TextBox 70">
              <a:extLst>
                <a:ext uri="{FF2B5EF4-FFF2-40B4-BE49-F238E27FC236}">
                  <a16:creationId xmlns="" xmlns:a16="http://schemas.microsoft.com/office/drawing/2014/main" id="{00000000-0008-0000-0000-000046000000}"/>
                </a:ext>
              </a:extLst>
            </xdr:cNvPr>
            <xdr:cNvSpPr txBox="1"/>
          </xdr:nvSpPr>
          <xdr:spPr>
            <a:xfrm rot="19642995">
              <a:off x="3278680" y="1709902"/>
              <a:ext cx="524245" cy="45846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09</a:t>
              </a:r>
            </a:p>
          </xdr:txBody>
        </xdr:sp>
        <xdr:sp macro="[1]!Hoja14.P_SST" textlink="">
          <xdr:nvSpPr>
            <xdr:cNvPr id="71" name="TextBox 121">
              <a:hlinkClick xmlns:r="http://schemas.openxmlformats.org/officeDocument/2006/relationships" r:id="rId13"/>
              <a:extLst>
                <a:ext uri="{FF2B5EF4-FFF2-40B4-BE49-F238E27FC236}">
                  <a16:creationId xmlns="" xmlns:a16="http://schemas.microsoft.com/office/drawing/2014/main" id="{00000000-0008-0000-0000-000047000000}"/>
                </a:ext>
              </a:extLst>
            </xdr:cNvPr>
            <xdr:cNvSpPr txBox="1"/>
          </xdr:nvSpPr>
          <xdr:spPr>
            <a:xfrm rot="19642995">
              <a:off x="3058939" y="2202834"/>
              <a:ext cx="1201731" cy="267436"/>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Trabajo Anual en Seguridad y Salud en el Trabajo </a:t>
              </a:r>
            </a:p>
          </xdr:txBody>
        </xdr:sp>
        <xdr:cxnSp macro="">
          <xdr:nvCxnSpPr>
            <xdr:cNvPr id="72" name="Straight Connector 72">
              <a:extLst>
                <a:ext uri="{FF2B5EF4-FFF2-40B4-BE49-F238E27FC236}">
                  <a16:creationId xmlns="" xmlns:a16="http://schemas.microsoft.com/office/drawing/2014/main" id="{00000000-0008-0000-0000-000048000000}"/>
                </a:ext>
              </a:extLst>
            </xdr:cNvPr>
            <xdr:cNvCxnSpPr/>
          </xdr:nvCxnSpPr>
          <xdr:spPr>
            <a:xfrm rot="19642995">
              <a:off x="3148150" y="2184019"/>
              <a:ext cx="88718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152400</xdr:colOff>
      <xdr:row>33</xdr:row>
      <xdr:rowOff>133350</xdr:rowOff>
    </xdr:from>
    <xdr:to>
      <xdr:col>4</xdr:col>
      <xdr:colOff>457200</xdr:colOff>
      <xdr:row>43</xdr:row>
      <xdr:rowOff>85725</xdr:rowOff>
    </xdr:to>
    <xdr:grpSp>
      <xdr:nvGrpSpPr>
        <xdr:cNvPr id="73" name="Grupo 176">
          <a:hlinkClick xmlns:r="http://schemas.openxmlformats.org/officeDocument/2006/relationships" r:id="rId14"/>
          <a:extLst>
            <a:ext uri="{FF2B5EF4-FFF2-40B4-BE49-F238E27FC236}">
              <a16:creationId xmlns="" xmlns:a16="http://schemas.microsoft.com/office/drawing/2014/main" id="{00000000-0008-0000-0000-000049000000}"/>
            </a:ext>
          </a:extLst>
        </xdr:cNvPr>
        <xdr:cNvGrpSpPr>
          <a:grpSpLocks/>
        </xdr:cNvGrpSpPr>
      </xdr:nvGrpSpPr>
      <xdr:grpSpPr bwMode="auto">
        <a:xfrm>
          <a:off x="1676400" y="6419850"/>
          <a:ext cx="1828800" cy="1857375"/>
          <a:chOff x="1607901" y="6443503"/>
          <a:chExt cx="1833848" cy="1855276"/>
        </a:xfrm>
      </xdr:grpSpPr>
      <xdr:sp macro="" textlink="">
        <xdr:nvSpPr>
          <xdr:cNvPr id="74" name="Pentágono regular 177">
            <a:extLst>
              <a:ext uri="{FF2B5EF4-FFF2-40B4-BE49-F238E27FC236}">
                <a16:creationId xmlns="" xmlns:a16="http://schemas.microsoft.com/office/drawing/2014/main" id="{00000000-0008-0000-0000-00004A000000}"/>
              </a:ext>
            </a:extLst>
          </xdr:cNvPr>
          <xdr:cNvSpPr/>
        </xdr:nvSpPr>
        <xdr:spPr>
          <a:xfrm rot="14460895">
            <a:off x="1597186" y="6454217"/>
            <a:ext cx="1855276" cy="1833848"/>
          </a:xfrm>
          <a:prstGeom prst="pentagon">
            <a:avLst/>
          </a:prstGeom>
          <a:solidFill>
            <a:srgbClr val="99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75" name="Group 69">
            <a:extLst>
              <a:ext uri="{FF2B5EF4-FFF2-40B4-BE49-F238E27FC236}">
                <a16:creationId xmlns="" xmlns:a16="http://schemas.microsoft.com/office/drawing/2014/main" id="{00000000-0008-0000-0000-00004B000000}"/>
              </a:ext>
            </a:extLst>
          </xdr:cNvPr>
          <xdr:cNvGrpSpPr>
            <a:grpSpLocks/>
          </xdr:cNvGrpSpPr>
        </xdr:nvGrpSpPr>
        <xdr:grpSpPr bwMode="auto">
          <a:xfrm rot="3681421">
            <a:off x="2202751" y="6329238"/>
            <a:ext cx="592219" cy="1499617"/>
            <a:chOff x="3291180" y="1713341"/>
            <a:chExt cx="476284" cy="1499617"/>
          </a:xfrm>
        </xdr:grpSpPr>
        <xdr:sp macro="" textlink="">
          <xdr:nvSpPr>
            <xdr:cNvPr id="76" name="TextBox 70">
              <a:extLst>
                <a:ext uri="{FF2B5EF4-FFF2-40B4-BE49-F238E27FC236}">
                  <a16:creationId xmlns="" xmlns:a16="http://schemas.microsoft.com/office/drawing/2014/main" id="{00000000-0008-0000-0000-00004C000000}"/>
                </a:ext>
              </a:extLst>
            </xdr:cNvPr>
            <xdr:cNvSpPr txBox="1"/>
          </xdr:nvSpPr>
          <xdr:spPr>
            <a:xfrm rot="17918579">
              <a:off x="3141057" y="1899702"/>
              <a:ext cx="659039" cy="367281"/>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10</a:t>
              </a:r>
            </a:p>
          </xdr:txBody>
        </xdr:sp>
        <xdr:sp macro="[1]!Hoja2.PAAC" textlink="">
          <xdr:nvSpPr>
            <xdr:cNvPr id="77" name="TextBox 121">
              <a:hlinkClick xmlns:r="http://schemas.openxmlformats.org/officeDocument/2006/relationships" r:id="rId14"/>
              <a:extLst>
                <a:ext uri="{FF2B5EF4-FFF2-40B4-BE49-F238E27FC236}">
                  <a16:creationId xmlns="" xmlns:a16="http://schemas.microsoft.com/office/drawing/2014/main" id="{00000000-0008-0000-0000-00004D000000}"/>
                </a:ext>
              </a:extLst>
            </xdr:cNvPr>
            <xdr:cNvSpPr txBox="1"/>
          </xdr:nvSpPr>
          <xdr:spPr>
            <a:xfrm rot="17918579">
              <a:off x="2905052" y="2352152"/>
              <a:ext cx="1499553" cy="214247"/>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Anticorrupción y de Atención al Ciudadano</a:t>
              </a:r>
            </a:p>
          </xdr:txBody>
        </xdr:sp>
        <xdr:cxnSp macro="">
          <xdr:nvCxnSpPr>
            <xdr:cNvPr id="78" name="Straight Connector 72">
              <a:extLst>
                <a:ext uri="{FF2B5EF4-FFF2-40B4-BE49-F238E27FC236}">
                  <a16:creationId xmlns="" xmlns:a16="http://schemas.microsoft.com/office/drawing/2014/main" id="{00000000-0008-0000-0000-00004E000000}"/>
                </a:ext>
              </a:extLst>
            </xdr:cNvPr>
            <xdr:cNvCxnSpPr/>
          </xdr:nvCxnSpPr>
          <xdr:spPr>
            <a:xfrm rot="17918579">
              <a:off x="2961772" y="2367707"/>
              <a:ext cx="111750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5</xdr:col>
      <xdr:colOff>171450</xdr:colOff>
      <xdr:row>3</xdr:row>
      <xdr:rowOff>47625</xdr:rowOff>
    </xdr:from>
    <xdr:to>
      <xdr:col>7</xdr:col>
      <xdr:colOff>504825</xdr:colOff>
      <xdr:row>12</xdr:row>
      <xdr:rowOff>171450</xdr:rowOff>
    </xdr:to>
    <xdr:grpSp>
      <xdr:nvGrpSpPr>
        <xdr:cNvPr id="79" name="Grupo 103">
          <a:hlinkClick xmlns:r="http://schemas.openxmlformats.org/officeDocument/2006/relationships" r:id="rId15"/>
          <a:extLst>
            <a:ext uri="{FF2B5EF4-FFF2-40B4-BE49-F238E27FC236}">
              <a16:creationId xmlns="" xmlns:a16="http://schemas.microsoft.com/office/drawing/2014/main" id="{00000000-0008-0000-0000-00004F000000}"/>
            </a:ext>
          </a:extLst>
        </xdr:cNvPr>
        <xdr:cNvGrpSpPr>
          <a:grpSpLocks/>
        </xdr:cNvGrpSpPr>
      </xdr:nvGrpSpPr>
      <xdr:grpSpPr bwMode="auto">
        <a:xfrm>
          <a:off x="3981450" y="619125"/>
          <a:ext cx="1857375" cy="1838325"/>
          <a:chOff x="3983124" y="1143000"/>
          <a:chExt cx="1855276" cy="1833846"/>
        </a:xfrm>
      </xdr:grpSpPr>
      <xdr:sp macro="[1]!Hoja2.PAAC" textlink="">
        <xdr:nvSpPr>
          <xdr:cNvPr id="80" name="Pentágono regular 104">
            <a:extLst>
              <a:ext uri="{FF2B5EF4-FFF2-40B4-BE49-F238E27FC236}">
                <a16:creationId xmlns="" xmlns:a16="http://schemas.microsoft.com/office/drawing/2014/main" id="{00000000-0008-0000-0000-000050000000}"/>
              </a:ext>
            </a:extLst>
          </xdr:cNvPr>
          <xdr:cNvSpPr/>
        </xdr:nvSpPr>
        <xdr:spPr>
          <a:xfrm rot="20815131">
            <a:off x="3983124" y="1143000"/>
            <a:ext cx="1855276" cy="1833846"/>
          </a:xfrm>
          <a:prstGeom prst="pentagon">
            <a:avLst/>
          </a:prstGeom>
          <a:solidFill>
            <a:srgbClr val="3333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81" name="Group 69">
            <a:extLst>
              <a:ext uri="{FF2B5EF4-FFF2-40B4-BE49-F238E27FC236}">
                <a16:creationId xmlns="" xmlns:a16="http://schemas.microsoft.com/office/drawing/2014/main" id="{00000000-0008-0000-0000-000051000000}"/>
              </a:ext>
            </a:extLst>
          </xdr:cNvPr>
          <xdr:cNvGrpSpPr>
            <a:grpSpLocks/>
          </xdr:cNvGrpSpPr>
        </xdr:nvGrpSpPr>
        <xdr:grpSpPr bwMode="auto">
          <a:xfrm>
            <a:off x="4297094" y="1390048"/>
            <a:ext cx="1208308" cy="938984"/>
            <a:chOff x="3160155" y="1656620"/>
            <a:chExt cx="1208308" cy="938984"/>
          </a:xfrm>
        </xdr:grpSpPr>
        <xdr:sp macro="[1]!Hoja2.PAAC" textlink="">
          <xdr:nvSpPr>
            <xdr:cNvPr id="82" name="TextBox 70">
              <a:extLst>
                <a:ext uri="{FF2B5EF4-FFF2-40B4-BE49-F238E27FC236}">
                  <a16:creationId xmlns="" xmlns:a16="http://schemas.microsoft.com/office/drawing/2014/main" id="{00000000-0008-0000-0000-000052000000}"/>
                </a:ext>
              </a:extLst>
            </xdr:cNvPr>
            <xdr:cNvSpPr txBox="1"/>
          </xdr:nvSpPr>
          <xdr:spPr>
            <a:xfrm>
              <a:off x="3502668" y="1656620"/>
              <a:ext cx="523283" cy="44512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sp macro="[1]!Hoja2.PAAC" textlink="">
          <xdr:nvSpPr>
            <xdr:cNvPr id="83" name="TextBox 121">
              <a:hlinkClick xmlns:r="http://schemas.openxmlformats.org/officeDocument/2006/relationships" r:id="rId16"/>
              <a:extLst>
                <a:ext uri="{FF2B5EF4-FFF2-40B4-BE49-F238E27FC236}">
                  <a16:creationId xmlns="" xmlns:a16="http://schemas.microsoft.com/office/drawing/2014/main" id="{00000000-0008-0000-0000-000053000000}"/>
                </a:ext>
              </a:extLst>
            </xdr:cNvPr>
            <xdr:cNvSpPr txBox="1"/>
          </xdr:nvSpPr>
          <xdr:spPr>
            <a:xfrm>
              <a:off x="3160155" y="2312244"/>
              <a:ext cx="1208308" cy="283360"/>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Otros planes</a:t>
              </a:r>
            </a:p>
          </xdr:txBody>
        </xdr:sp>
        <xdr:cxnSp macro="[1]!Hoja2.PAAC">
          <xdr:nvCxnSpPr>
            <xdr:cNvPr id="84" name="Straight Connector 72">
              <a:extLst>
                <a:ext uri="{FF2B5EF4-FFF2-40B4-BE49-F238E27FC236}">
                  <a16:creationId xmlns="" xmlns:a16="http://schemas.microsoft.com/office/drawing/2014/main" id="{00000000-0008-0000-0000-000054000000}"/>
                </a:ext>
              </a:extLst>
            </xdr:cNvPr>
            <xdr:cNvCxnSpPr/>
          </xdr:nvCxnSpPr>
          <xdr:spPr>
            <a:xfrm>
              <a:off x="3312383" y="2103204"/>
              <a:ext cx="90385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oneCell">
    <xdr:from>
      <xdr:col>5</xdr:col>
      <xdr:colOff>609600</xdr:colOff>
      <xdr:row>31</xdr:row>
      <xdr:rowOff>114300</xdr:rowOff>
    </xdr:from>
    <xdr:to>
      <xdr:col>9</xdr:col>
      <xdr:colOff>120463</xdr:colOff>
      <xdr:row>36</xdr:row>
      <xdr:rowOff>39496</xdr:rowOff>
    </xdr:to>
    <xdr:pic>
      <xdr:nvPicPr>
        <xdr:cNvPr id="85" name="84 Imagen">
          <a:extLst>
            <a:ext uri="{FF2B5EF4-FFF2-40B4-BE49-F238E27FC236}">
              <a16:creationId xmlns="" xmlns:a16="http://schemas.microsoft.com/office/drawing/2014/main" id="{00000000-0008-0000-0000-000055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4419600" y="6019800"/>
          <a:ext cx="2558863" cy="87769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986119</xdr:colOff>
      <xdr:row>4</xdr:row>
      <xdr:rowOff>190501</xdr:rowOff>
    </xdr:from>
    <xdr:to>
      <xdr:col>2</xdr:col>
      <xdr:colOff>22413</xdr:colOff>
      <xdr:row>5</xdr:row>
      <xdr:rowOff>179296</xdr:rowOff>
    </xdr:to>
    <xdr:sp macro="" textlink="">
      <xdr:nvSpPr>
        <xdr:cNvPr id="2" name="1 Rectángulo redondeado">
          <a:hlinkClick xmlns:r="http://schemas.openxmlformats.org/officeDocument/2006/relationships" r:id="rId1"/>
          <a:extLst>
            <a:ext uri="{FF2B5EF4-FFF2-40B4-BE49-F238E27FC236}">
              <a16:creationId xmlns="" xmlns:a16="http://schemas.microsoft.com/office/drawing/2014/main" id="{00000000-0008-0000-0800-000002000000}"/>
            </a:ext>
          </a:extLst>
        </xdr:cNvPr>
        <xdr:cNvSpPr/>
      </xdr:nvSpPr>
      <xdr:spPr>
        <a:xfrm>
          <a:off x="986119" y="1181101"/>
          <a:ext cx="1627094" cy="39837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editAs="oneCell">
    <xdr:from>
      <xdr:col>0</xdr:col>
      <xdr:colOff>668431</xdr:colOff>
      <xdr:row>0</xdr:row>
      <xdr:rowOff>44825</xdr:rowOff>
    </xdr:from>
    <xdr:to>
      <xdr:col>2</xdr:col>
      <xdr:colOff>627529</xdr:colOff>
      <xdr:row>3</xdr:row>
      <xdr:rowOff>182933</xdr:rowOff>
    </xdr:to>
    <xdr:pic>
      <xdr:nvPicPr>
        <xdr:cNvPr id="3" name="2 Imagen">
          <a:extLst>
            <a:ext uri="{FF2B5EF4-FFF2-40B4-BE49-F238E27FC236}">
              <a16:creationId xmlns="" xmlns:a16="http://schemas.microsoft.com/office/drawing/2014/main" id="{00000000-0008-0000-08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8431" y="44825"/>
          <a:ext cx="2549898" cy="88105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704850</xdr:colOff>
      <xdr:row>20</xdr:row>
      <xdr:rowOff>152400</xdr:rowOff>
    </xdr:from>
    <xdr:to>
      <xdr:col>19</xdr:col>
      <xdr:colOff>314325</xdr:colOff>
      <xdr:row>30</xdr:row>
      <xdr:rowOff>142875</xdr:rowOff>
    </xdr:to>
    <xdr:sp macro="" textlink="">
      <xdr:nvSpPr>
        <xdr:cNvPr id="2" name="Freeform 6">
          <a:extLst>
            <a:ext uri="{FF2B5EF4-FFF2-40B4-BE49-F238E27FC236}">
              <a16:creationId xmlns="" xmlns:a16="http://schemas.microsoft.com/office/drawing/2014/main" id="{00000000-0008-0000-0900-000002000000}"/>
            </a:ext>
          </a:extLst>
        </xdr:cNvPr>
        <xdr:cNvSpPr>
          <a:spLocks/>
        </xdr:cNvSpPr>
      </xdr:nvSpPr>
      <xdr:spPr bwMode="auto">
        <a:xfrm flipH="1">
          <a:off x="6800850" y="3962400"/>
          <a:ext cx="1895475" cy="1895475"/>
        </a:xfrm>
        <a:custGeom>
          <a:avLst/>
          <a:gdLst>
            <a:gd name="T0" fmla="*/ 1567065071 w 1631"/>
            <a:gd name="T1" fmla="*/ 0 h 1662"/>
            <a:gd name="T2" fmla="*/ 1572445849 w 1631"/>
            <a:gd name="T3" fmla="*/ 7807715 h 1662"/>
            <a:gd name="T4" fmla="*/ 2098387284 w 1631"/>
            <a:gd name="T5" fmla="*/ 1113901773 h 1662"/>
            <a:gd name="T6" fmla="*/ 2147483647 w 1631"/>
            <a:gd name="T7" fmla="*/ 1311697212 h 1662"/>
            <a:gd name="T8" fmla="*/ 2147483647 w 1631"/>
            <a:gd name="T9" fmla="*/ 1315601069 h 1662"/>
            <a:gd name="T10" fmla="*/ 2147483647 w 1631"/>
            <a:gd name="T11" fmla="*/ 1328613927 h 1662"/>
            <a:gd name="T12" fmla="*/ 2145466188 w 1631"/>
            <a:gd name="T13" fmla="*/ 1346831928 h 1662"/>
            <a:gd name="T14" fmla="*/ 2111838067 w 1631"/>
            <a:gd name="T15" fmla="*/ 1374158930 h 1662"/>
            <a:gd name="T16" fmla="*/ 2067449552 w 1631"/>
            <a:gd name="T17" fmla="*/ 1407992360 h 1662"/>
            <a:gd name="T18" fmla="*/ 2019024873 w 1631"/>
            <a:gd name="T19" fmla="*/ 1448332219 h 1662"/>
            <a:gd name="T20" fmla="*/ 1963874802 w 1631"/>
            <a:gd name="T21" fmla="*/ 1493877222 h 1662"/>
            <a:gd name="T22" fmla="*/ 1904689728 w 1631"/>
            <a:gd name="T23" fmla="*/ 1545928653 h 1662"/>
            <a:gd name="T24" fmla="*/ 1842814265 w 1631"/>
            <a:gd name="T25" fmla="*/ 1605787799 h 1662"/>
            <a:gd name="T26" fmla="*/ 1904689728 w 1631"/>
            <a:gd name="T27" fmla="*/ 1828307669 h 1662"/>
            <a:gd name="T28" fmla="*/ 1665259044 w 1631"/>
            <a:gd name="T29" fmla="*/ 1793172952 h 1662"/>
            <a:gd name="T30" fmla="*/ 1569755460 w 1631"/>
            <a:gd name="T31" fmla="*/ 1907686102 h 1662"/>
            <a:gd name="T32" fmla="*/ 1482321882 w 1631"/>
            <a:gd name="T33" fmla="*/ 2032609537 h 1662"/>
            <a:gd name="T34" fmla="*/ 1401614858 w 1631"/>
            <a:gd name="T35" fmla="*/ 2147483647 h 1662"/>
            <a:gd name="T36" fmla="*/ 1198501521 w 1631"/>
            <a:gd name="T37" fmla="*/ 2089866112 h 1662"/>
            <a:gd name="T38" fmla="*/ 0 w 1631"/>
            <a:gd name="T39" fmla="*/ 1665646946 h 1662"/>
            <a:gd name="T40" fmla="*/ 28247342 w 1631"/>
            <a:gd name="T41" fmla="*/ 1570653083 h 1662"/>
            <a:gd name="T42" fmla="*/ 338970432 w 1631"/>
            <a:gd name="T43" fmla="*/ 497091170 h 1662"/>
            <a:gd name="T44" fmla="*/ 1567065071 w 1631"/>
            <a:gd name="T45" fmla="*/ 0 h 1662"/>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1631" h="1662">
              <a:moveTo>
                <a:pt x="1165" y="0"/>
              </a:moveTo>
              <a:lnTo>
                <a:pt x="1169" y="6"/>
              </a:lnTo>
              <a:lnTo>
                <a:pt x="1560" y="856"/>
              </a:lnTo>
              <a:lnTo>
                <a:pt x="1631" y="1008"/>
              </a:lnTo>
              <a:lnTo>
                <a:pt x="1627" y="1011"/>
              </a:lnTo>
              <a:lnTo>
                <a:pt x="1614" y="1021"/>
              </a:lnTo>
              <a:lnTo>
                <a:pt x="1595" y="1035"/>
              </a:lnTo>
              <a:lnTo>
                <a:pt x="1570" y="1056"/>
              </a:lnTo>
              <a:lnTo>
                <a:pt x="1537" y="1082"/>
              </a:lnTo>
              <a:lnTo>
                <a:pt x="1501" y="1113"/>
              </a:lnTo>
              <a:lnTo>
                <a:pt x="1460" y="1148"/>
              </a:lnTo>
              <a:lnTo>
                <a:pt x="1416" y="1188"/>
              </a:lnTo>
              <a:lnTo>
                <a:pt x="1370" y="1234"/>
              </a:lnTo>
              <a:lnTo>
                <a:pt x="1416" y="1405"/>
              </a:lnTo>
              <a:lnTo>
                <a:pt x="1238" y="1378"/>
              </a:lnTo>
              <a:lnTo>
                <a:pt x="1167" y="1466"/>
              </a:lnTo>
              <a:lnTo>
                <a:pt x="1102" y="1562"/>
              </a:lnTo>
              <a:lnTo>
                <a:pt x="1042" y="1662"/>
              </a:lnTo>
              <a:lnTo>
                <a:pt x="891" y="1606"/>
              </a:lnTo>
              <a:lnTo>
                <a:pt x="0" y="1280"/>
              </a:lnTo>
              <a:lnTo>
                <a:pt x="21" y="1207"/>
              </a:lnTo>
              <a:lnTo>
                <a:pt x="252" y="382"/>
              </a:lnTo>
              <a:lnTo>
                <a:pt x="1165" y="0"/>
              </a:lnTo>
              <a:close/>
            </a:path>
          </a:pathLst>
        </a:custGeom>
        <a:solidFill>
          <a:srgbClr val="91A418"/>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17</xdr:col>
      <xdr:colOff>28575</xdr:colOff>
      <xdr:row>20</xdr:row>
      <xdr:rowOff>161925</xdr:rowOff>
    </xdr:from>
    <xdr:to>
      <xdr:col>19</xdr:col>
      <xdr:colOff>314325</xdr:colOff>
      <xdr:row>30</xdr:row>
      <xdr:rowOff>76200</xdr:rowOff>
    </xdr:to>
    <xdr:sp macro="" textlink="">
      <xdr:nvSpPr>
        <xdr:cNvPr id="3" name="Freeform 7">
          <a:extLst>
            <a:ext uri="{FF2B5EF4-FFF2-40B4-BE49-F238E27FC236}">
              <a16:creationId xmlns="" xmlns:a16="http://schemas.microsoft.com/office/drawing/2014/main" id="{00000000-0008-0000-0900-000003000000}"/>
            </a:ext>
          </a:extLst>
        </xdr:cNvPr>
        <xdr:cNvSpPr>
          <a:spLocks/>
        </xdr:cNvSpPr>
      </xdr:nvSpPr>
      <xdr:spPr bwMode="auto">
        <a:xfrm flipH="1">
          <a:off x="6886575" y="3971925"/>
          <a:ext cx="1809750" cy="1819275"/>
        </a:xfrm>
        <a:custGeom>
          <a:avLst/>
          <a:gdLst>
            <a:gd name="T0" fmla="*/ 1569659980 w 1560"/>
            <a:gd name="T1" fmla="*/ 0 h 1600"/>
            <a:gd name="T2" fmla="*/ 2094669615 w 1560"/>
            <a:gd name="T3" fmla="*/ 1102764912 h 1600"/>
            <a:gd name="T4" fmla="*/ 2046330729 w 1560"/>
            <a:gd name="T5" fmla="*/ 1135199174 h 1600"/>
            <a:gd name="T6" fmla="*/ 1987250512 w 1560"/>
            <a:gd name="T7" fmla="*/ 1178012400 h 1600"/>
            <a:gd name="T8" fmla="*/ 1920113427 w 1560"/>
            <a:gd name="T9" fmla="*/ 1227312478 h 1600"/>
            <a:gd name="T10" fmla="*/ 1847606258 w 1560"/>
            <a:gd name="T11" fmla="*/ 1286991521 h 1600"/>
            <a:gd name="T12" fmla="*/ 1768384451 w 1560"/>
            <a:gd name="T13" fmla="*/ 1354454786 h 1600"/>
            <a:gd name="T14" fmla="*/ 1685134791 w 1560"/>
            <a:gd name="T15" fmla="*/ 1430999644 h 1600"/>
            <a:gd name="T16" fmla="*/ 1603227363 w 1560"/>
            <a:gd name="T17" fmla="*/ 1516626096 h 1600"/>
            <a:gd name="T18" fmla="*/ 1517293240 w 1560"/>
            <a:gd name="T19" fmla="*/ 1611334142 h 1600"/>
            <a:gd name="T20" fmla="*/ 1432700188 w 1560"/>
            <a:gd name="T21" fmla="*/ 1712529039 h 1600"/>
            <a:gd name="T22" fmla="*/ 1350793920 w 1560"/>
            <a:gd name="T23" fmla="*/ 1825400272 h 1600"/>
            <a:gd name="T24" fmla="*/ 1270228722 w 1560"/>
            <a:gd name="T25" fmla="*/ 1947353097 h 1600"/>
            <a:gd name="T26" fmla="*/ 1196378161 w 1560"/>
            <a:gd name="T27" fmla="*/ 2075792775 h 1600"/>
            <a:gd name="T28" fmla="*/ 0 w 1560"/>
            <a:gd name="T29" fmla="*/ 1652849997 h 1600"/>
            <a:gd name="T30" fmla="*/ 28197297 w 1560"/>
            <a:gd name="T31" fmla="*/ 1558141952 h 1600"/>
            <a:gd name="T32" fmla="*/ 89963137 w 1560"/>
            <a:gd name="T33" fmla="*/ 1401160123 h 1600"/>
            <a:gd name="T34" fmla="*/ 159785844 w 1560"/>
            <a:gd name="T35" fmla="*/ 1254557258 h 1600"/>
            <a:gd name="T36" fmla="*/ 237664259 w 1560"/>
            <a:gd name="T37" fmla="*/ 1118333358 h 1600"/>
            <a:gd name="T38" fmla="*/ 319571688 w 1560"/>
            <a:gd name="T39" fmla="*/ 991191050 h 1600"/>
            <a:gd name="T40" fmla="*/ 405506970 w 1560"/>
            <a:gd name="T41" fmla="*/ 871832966 h 1600"/>
            <a:gd name="T42" fmla="*/ 495470107 w 1560"/>
            <a:gd name="T43" fmla="*/ 761556474 h 1600"/>
            <a:gd name="T44" fmla="*/ 588118866 w 1560"/>
            <a:gd name="T45" fmla="*/ 659064206 h 1600"/>
            <a:gd name="T46" fmla="*/ 680767625 w 1560"/>
            <a:gd name="T47" fmla="*/ 566950902 h 1600"/>
            <a:gd name="T48" fmla="*/ 776102007 w 1560"/>
            <a:gd name="T49" fmla="*/ 480027079 h 1600"/>
            <a:gd name="T50" fmla="*/ 868750766 w 1560"/>
            <a:gd name="T51" fmla="*/ 403482221 h 1600"/>
            <a:gd name="T52" fmla="*/ 961399525 w 1560"/>
            <a:gd name="T53" fmla="*/ 333424214 h 1600"/>
            <a:gd name="T54" fmla="*/ 1051362662 w 1560"/>
            <a:gd name="T55" fmla="*/ 271150431 h 1600"/>
            <a:gd name="T56" fmla="*/ 1138641336 w 1560"/>
            <a:gd name="T57" fmla="*/ 216660871 h 1600"/>
            <a:gd name="T58" fmla="*/ 1221890996 w 1560"/>
            <a:gd name="T59" fmla="*/ 166063422 h 1600"/>
            <a:gd name="T60" fmla="*/ 1295741557 w 1560"/>
            <a:gd name="T61" fmla="*/ 124547567 h 1600"/>
            <a:gd name="T62" fmla="*/ 1368248726 w 1560"/>
            <a:gd name="T63" fmla="*/ 89518563 h 1600"/>
            <a:gd name="T64" fmla="*/ 1430014566 w 1560"/>
            <a:gd name="T65" fmla="*/ 57084301 h 1600"/>
            <a:gd name="T66" fmla="*/ 1486410320 w 1560"/>
            <a:gd name="T67" fmla="*/ 35029003 h 1600"/>
            <a:gd name="T68" fmla="*/ 1533405815 w 1560"/>
            <a:gd name="T69" fmla="*/ 14271075 h 1600"/>
            <a:gd name="T70" fmla="*/ 1569659980 w 1560"/>
            <a:gd name="T71" fmla="*/ 0 h 1600"/>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1560" h="1600">
              <a:moveTo>
                <a:pt x="1169" y="0"/>
              </a:moveTo>
              <a:lnTo>
                <a:pt x="1560" y="850"/>
              </a:lnTo>
              <a:lnTo>
                <a:pt x="1524" y="875"/>
              </a:lnTo>
              <a:lnTo>
                <a:pt x="1480" y="908"/>
              </a:lnTo>
              <a:lnTo>
                <a:pt x="1430" y="946"/>
              </a:lnTo>
              <a:lnTo>
                <a:pt x="1376" y="992"/>
              </a:lnTo>
              <a:lnTo>
                <a:pt x="1317" y="1044"/>
              </a:lnTo>
              <a:lnTo>
                <a:pt x="1255" y="1103"/>
              </a:lnTo>
              <a:lnTo>
                <a:pt x="1194" y="1169"/>
              </a:lnTo>
              <a:lnTo>
                <a:pt x="1130" y="1242"/>
              </a:lnTo>
              <a:lnTo>
                <a:pt x="1067" y="1320"/>
              </a:lnTo>
              <a:lnTo>
                <a:pt x="1006" y="1407"/>
              </a:lnTo>
              <a:lnTo>
                <a:pt x="946" y="1501"/>
              </a:lnTo>
              <a:lnTo>
                <a:pt x="891" y="1600"/>
              </a:lnTo>
              <a:lnTo>
                <a:pt x="0" y="1274"/>
              </a:lnTo>
              <a:lnTo>
                <a:pt x="21" y="1201"/>
              </a:lnTo>
              <a:lnTo>
                <a:pt x="67" y="1080"/>
              </a:lnTo>
              <a:lnTo>
                <a:pt x="119" y="967"/>
              </a:lnTo>
              <a:lnTo>
                <a:pt x="177" y="862"/>
              </a:lnTo>
              <a:lnTo>
                <a:pt x="238" y="764"/>
              </a:lnTo>
              <a:lnTo>
                <a:pt x="302" y="672"/>
              </a:lnTo>
              <a:lnTo>
                <a:pt x="369" y="587"/>
              </a:lnTo>
              <a:lnTo>
                <a:pt x="438" y="508"/>
              </a:lnTo>
              <a:lnTo>
                <a:pt x="507" y="437"/>
              </a:lnTo>
              <a:lnTo>
                <a:pt x="578" y="370"/>
              </a:lnTo>
              <a:lnTo>
                <a:pt x="647" y="311"/>
              </a:lnTo>
              <a:lnTo>
                <a:pt x="716" y="257"/>
              </a:lnTo>
              <a:lnTo>
                <a:pt x="783" y="209"/>
              </a:lnTo>
              <a:lnTo>
                <a:pt x="848" y="167"/>
              </a:lnTo>
              <a:lnTo>
                <a:pt x="910" y="128"/>
              </a:lnTo>
              <a:lnTo>
                <a:pt x="965" y="96"/>
              </a:lnTo>
              <a:lnTo>
                <a:pt x="1019" y="69"/>
              </a:lnTo>
              <a:lnTo>
                <a:pt x="1065" y="44"/>
              </a:lnTo>
              <a:lnTo>
                <a:pt x="1107" y="27"/>
              </a:lnTo>
              <a:lnTo>
                <a:pt x="1142" y="11"/>
              </a:lnTo>
              <a:lnTo>
                <a:pt x="1169" y="0"/>
              </a:lnTo>
              <a:close/>
            </a:path>
          </a:pathLst>
        </a:custGeom>
        <a:solidFill>
          <a:srgbClr val="86ED00">
            <a:alpha val="30196"/>
          </a:srgbClr>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17</xdr:col>
      <xdr:colOff>504825</xdr:colOff>
      <xdr:row>28</xdr:row>
      <xdr:rowOff>171450</xdr:rowOff>
    </xdr:from>
    <xdr:to>
      <xdr:col>20</xdr:col>
      <xdr:colOff>9525</xdr:colOff>
      <xdr:row>39</xdr:row>
      <xdr:rowOff>57150</xdr:rowOff>
    </xdr:to>
    <xdr:sp macro="" textlink="">
      <xdr:nvSpPr>
        <xdr:cNvPr id="4" name="Freeform 8">
          <a:extLst>
            <a:ext uri="{FF2B5EF4-FFF2-40B4-BE49-F238E27FC236}">
              <a16:creationId xmlns="" xmlns:a16="http://schemas.microsoft.com/office/drawing/2014/main" id="{00000000-0008-0000-0900-000004000000}"/>
            </a:ext>
          </a:extLst>
        </xdr:cNvPr>
        <xdr:cNvSpPr>
          <a:spLocks/>
        </xdr:cNvSpPr>
      </xdr:nvSpPr>
      <xdr:spPr bwMode="auto">
        <a:xfrm flipH="1">
          <a:off x="7362825" y="5505450"/>
          <a:ext cx="1790700" cy="1981200"/>
        </a:xfrm>
        <a:custGeom>
          <a:avLst/>
          <a:gdLst>
            <a:gd name="T0" fmla="*/ 511791783 w 1547"/>
            <a:gd name="T1" fmla="*/ 0 h 1729"/>
            <a:gd name="T2" fmla="*/ 522509360 w 1547"/>
            <a:gd name="T3" fmla="*/ 2614863 h 1729"/>
            <a:gd name="T4" fmla="*/ 1693467421 w 1547"/>
            <a:gd name="T5" fmla="*/ 434067284 h 1729"/>
            <a:gd name="T6" fmla="*/ 1905149691 w 1547"/>
            <a:gd name="T7" fmla="*/ 509898316 h 1729"/>
            <a:gd name="T8" fmla="*/ 1902471165 w 1547"/>
            <a:gd name="T9" fmla="*/ 516435474 h 1729"/>
            <a:gd name="T10" fmla="*/ 1899791481 w 1547"/>
            <a:gd name="T11" fmla="*/ 537354379 h 1729"/>
            <a:gd name="T12" fmla="*/ 1894432114 w 1547"/>
            <a:gd name="T13" fmla="*/ 570040168 h 1729"/>
            <a:gd name="T14" fmla="*/ 1889072747 w 1547"/>
            <a:gd name="T15" fmla="*/ 611877979 h 1729"/>
            <a:gd name="T16" fmla="*/ 1883713380 w 1547"/>
            <a:gd name="T17" fmla="*/ 664175242 h 1729"/>
            <a:gd name="T18" fmla="*/ 1879694433 w 1547"/>
            <a:gd name="T19" fmla="*/ 726931958 h 1729"/>
            <a:gd name="T20" fmla="*/ 1874335066 w 1547"/>
            <a:gd name="T21" fmla="*/ 797533263 h 1729"/>
            <a:gd name="T22" fmla="*/ 1868976856 w 1547"/>
            <a:gd name="T23" fmla="*/ 875979158 h 1729"/>
            <a:gd name="T24" fmla="*/ 1868976856 w 1547"/>
            <a:gd name="T25" fmla="*/ 958347347 h 1729"/>
            <a:gd name="T26" fmla="*/ 2072621233 w 1547"/>
            <a:gd name="T27" fmla="*/ 1076016189 h 1729"/>
            <a:gd name="T28" fmla="*/ 1877014750 w 1547"/>
            <a:gd name="T29" fmla="*/ 1217219946 h 1729"/>
            <a:gd name="T30" fmla="*/ 1891752431 w 1547"/>
            <a:gd name="T31" fmla="*/ 1364959714 h 1729"/>
            <a:gd name="T32" fmla="*/ 1917207688 w 1547"/>
            <a:gd name="T33" fmla="*/ 1512699483 h 1729"/>
            <a:gd name="T34" fmla="*/ 1956061364 w 1547"/>
            <a:gd name="T35" fmla="*/ 1660439251 h 1729"/>
            <a:gd name="T36" fmla="*/ 1760454880 w 1547"/>
            <a:gd name="T37" fmla="*/ 1749344598 h 1729"/>
            <a:gd name="T38" fmla="*/ 604235658 w 1547"/>
            <a:gd name="T39" fmla="*/ 2147483647 h 1729"/>
            <a:gd name="T40" fmla="*/ 554664405 w 1547"/>
            <a:gd name="T41" fmla="*/ 2147483647 h 1729"/>
            <a:gd name="T42" fmla="*/ 0 w 1547"/>
            <a:gd name="T43" fmla="*/ 1193686177 h 1729"/>
            <a:gd name="T44" fmla="*/ 511791783 w 1547"/>
            <a:gd name="T45" fmla="*/ 0 h 1729"/>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1547" h="1729">
              <a:moveTo>
                <a:pt x="382" y="0"/>
              </a:moveTo>
              <a:lnTo>
                <a:pt x="390" y="2"/>
              </a:lnTo>
              <a:lnTo>
                <a:pt x="1264" y="332"/>
              </a:lnTo>
              <a:lnTo>
                <a:pt x="1422" y="390"/>
              </a:lnTo>
              <a:lnTo>
                <a:pt x="1420" y="395"/>
              </a:lnTo>
              <a:lnTo>
                <a:pt x="1418" y="411"/>
              </a:lnTo>
              <a:lnTo>
                <a:pt x="1414" y="436"/>
              </a:lnTo>
              <a:lnTo>
                <a:pt x="1410" y="468"/>
              </a:lnTo>
              <a:lnTo>
                <a:pt x="1406" y="508"/>
              </a:lnTo>
              <a:lnTo>
                <a:pt x="1403" y="556"/>
              </a:lnTo>
              <a:lnTo>
                <a:pt x="1399" y="610"/>
              </a:lnTo>
              <a:lnTo>
                <a:pt x="1395" y="670"/>
              </a:lnTo>
              <a:lnTo>
                <a:pt x="1395" y="733"/>
              </a:lnTo>
              <a:lnTo>
                <a:pt x="1547" y="823"/>
              </a:lnTo>
              <a:lnTo>
                <a:pt x="1401" y="931"/>
              </a:lnTo>
              <a:lnTo>
                <a:pt x="1412" y="1044"/>
              </a:lnTo>
              <a:lnTo>
                <a:pt x="1431" y="1157"/>
              </a:lnTo>
              <a:lnTo>
                <a:pt x="1460" y="1270"/>
              </a:lnTo>
              <a:lnTo>
                <a:pt x="1314" y="1338"/>
              </a:lnTo>
              <a:lnTo>
                <a:pt x="451" y="1729"/>
              </a:lnTo>
              <a:lnTo>
                <a:pt x="414" y="1664"/>
              </a:lnTo>
              <a:lnTo>
                <a:pt x="0" y="913"/>
              </a:lnTo>
              <a:lnTo>
                <a:pt x="382" y="0"/>
              </a:lnTo>
              <a:close/>
            </a:path>
          </a:pathLst>
        </a:custGeom>
        <a:solidFill>
          <a:srgbClr val="F9B421"/>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18</xdr:col>
      <xdr:colOff>9525</xdr:colOff>
      <xdr:row>28</xdr:row>
      <xdr:rowOff>180975</xdr:rowOff>
    </xdr:from>
    <xdr:to>
      <xdr:col>19</xdr:col>
      <xdr:colOff>504825</xdr:colOff>
      <xdr:row>39</xdr:row>
      <xdr:rowOff>57150</xdr:rowOff>
    </xdr:to>
    <xdr:sp macro="" textlink="">
      <xdr:nvSpPr>
        <xdr:cNvPr id="5" name="Freeform 9">
          <a:extLst>
            <a:ext uri="{FF2B5EF4-FFF2-40B4-BE49-F238E27FC236}">
              <a16:creationId xmlns="" xmlns:a16="http://schemas.microsoft.com/office/drawing/2014/main" id="{00000000-0008-0000-0900-000005000000}"/>
            </a:ext>
          </a:extLst>
        </xdr:cNvPr>
        <xdr:cNvSpPr>
          <a:spLocks/>
        </xdr:cNvSpPr>
      </xdr:nvSpPr>
      <xdr:spPr bwMode="auto">
        <a:xfrm flipH="1">
          <a:off x="7629525" y="5514975"/>
          <a:ext cx="1257300" cy="1971675"/>
        </a:xfrm>
        <a:custGeom>
          <a:avLst/>
          <a:gdLst>
            <a:gd name="T0" fmla="*/ 221623925 w 1090"/>
            <a:gd name="T1" fmla="*/ 0 h 1727"/>
            <a:gd name="T2" fmla="*/ 1388489450 w 1090"/>
            <a:gd name="T3" fmla="*/ 429875384 h 1727"/>
            <a:gd name="T4" fmla="*/ 1376473584 w 1090"/>
            <a:gd name="T5" fmla="*/ 492402712 h 1727"/>
            <a:gd name="T6" fmla="*/ 1363123134 w 1090"/>
            <a:gd name="T7" fmla="*/ 569259220 h 1727"/>
            <a:gd name="T8" fmla="*/ 1353777589 w 1090"/>
            <a:gd name="T9" fmla="*/ 661747560 h 1727"/>
            <a:gd name="T10" fmla="*/ 1343096306 w 1090"/>
            <a:gd name="T11" fmla="*/ 767262427 h 1727"/>
            <a:gd name="T12" fmla="*/ 1337756819 w 1090"/>
            <a:gd name="T13" fmla="*/ 881895863 h 1727"/>
            <a:gd name="T14" fmla="*/ 1337756819 w 1090"/>
            <a:gd name="T15" fmla="*/ 1006950520 h 1727"/>
            <a:gd name="T16" fmla="*/ 1343096306 w 1090"/>
            <a:gd name="T17" fmla="*/ 1139822235 h 1727"/>
            <a:gd name="T18" fmla="*/ 1356447910 w 1090"/>
            <a:gd name="T19" fmla="*/ 1281811377 h 1727"/>
            <a:gd name="T20" fmla="*/ 1379143905 w 1090"/>
            <a:gd name="T21" fmla="*/ 1430313782 h 1727"/>
            <a:gd name="T22" fmla="*/ 1412521183 w 1090"/>
            <a:gd name="T23" fmla="*/ 1582724146 h 1727"/>
            <a:gd name="T24" fmla="*/ 1455244006 w 1090"/>
            <a:gd name="T25" fmla="*/ 1740345120 h 1727"/>
            <a:gd name="T26" fmla="*/ 303064667 w 1090"/>
            <a:gd name="T27" fmla="*/ 2147483647 h 1727"/>
            <a:gd name="T28" fmla="*/ 253666619 w 1090"/>
            <a:gd name="T29" fmla="*/ 2147483647 h 1727"/>
            <a:gd name="T30" fmla="*/ 180236839 w 1090"/>
            <a:gd name="T31" fmla="*/ 1991757086 h 1727"/>
            <a:gd name="T32" fmla="*/ 118822924 w 1090"/>
            <a:gd name="T33" fmla="*/ 1822412238 h 1727"/>
            <a:gd name="T34" fmla="*/ 72095197 w 1090"/>
            <a:gd name="T35" fmla="*/ 1656975348 h 1727"/>
            <a:gd name="T36" fmla="*/ 38717919 w 1090"/>
            <a:gd name="T37" fmla="*/ 1494143763 h 1727"/>
            <a:gd name="T38" fmla="*/ 16020770 w 1090"/>
            <a:gd name="T39" fmla="*/ 1337825442 h 1727"/>
            <a:gd name="T40" fmla="*/ 2670321 w 1090"/>
            <a:gd name="T41" fmla="*/ 1185415079 h 1727"/>
            <a:gd name="T42" fmla="*/ 0 w 1090"/>
            <a:gd name="T43" fmla="*/ 1036911532 h 1727"/>
            <a:gd name="T44" fmla="*/ 2670321 w 1090"/>
            <a:gd name="T45" fmla="*/ 897527695 h 1727"/>
            <a:gd name="T46" fmla="*/ 16020770 w 1090"/>
            <a:gd name="T47" fmla="*/ 764657122 h 1727"/>
            <a:gd name="T48" fmla="*/ 32041541 w 1090"/>
            <a:gd name="T49" fmla="*/ 639602465 h 1727"/>
            <a:gd name="T50" fmla="*/ 54738689 w 1090"/>
            <a:gd name="T51" fmla="*/ 522363724 h 1727"/>
            <a:gd name="T52" fmla="*/ 77434685 w 1090"/>
            <a:gd name="T53" fmla="*/ 416848857 h 1727"/>
            <a:gd name="T54" fmla="*/ 102802154 w 1090"/>
            <a:gd name="T55" fmla="*/ 319149906 h 1727"/>
            <a:gd name="T56" fmla="*/ 130838791 w 1090"/>
            <a:gd name="T57" fmla="*/ 231872177 h 1727"/>
            <a:gd name="T58" fmla="*/ 157539690 w 1090"/>
            <a:gd name="T59" fmla="*/ 155015669 h 1727"/>
            <a:gd name="T60" fmla="*/ 180236839 w 1090"/>
            <a:gd name="T61" fmla="*/ 92488340 h 1727"/>
            <a:gd name="T62" fmla="*/ 202932834 w 1090"/>
            <a:gd name="T63" fmla="*/ 40382233 h 1727"/>
            <a:gd name="T64" fmla="*/ 221623925 w 1090"/>
            <a:gd name="T65" fmla="*/ 0 h 1727"/>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0" t="0" r="r" b="b"/>
          <a:pathLst>
            <a:path w="1090" h="1727">
              <a:moveTo>
                <a:pt x="166" y="0"/>
              </a:moveTo>
              <a:lnTo>
                <a:pt x="1040" y="330"/>
              </a:lnTo>
              <a:lnTo>
                <a:pt x="1031" y="378"/>
              </a:lnTo>
              <a:lnTo>
                <a:pt x="1021" y="437"/>
              </a:lnTo>
              <a:lnTo>
                <a:pt x="1014" y="508"/>
              </a:lnTo>
              <a:lnTo>
                <a:pt x="1006" y="589"/>
              </a:lnTo>
              <a:lnTo>
                <a:pt x="1002" y="677"/>
              </a:lnTo>
              <a:lnTo>
                <a:pt x="1002" y="773"/>
              </a:lnTo>
              <a:lnTo>
                <a:pt x="1006" y="875"/>
              </a:lnTo>
              <a:lnTo>
                <a:pt x="1016" y="984"/>
              </a:lnTo>
              <a:lnTo>
                <a:pt x="1033" y="1098"/>
              </a:lnTo>
              <a:lnTo>
                <a:pt x="1058" y="1215"/>
              </a:lnTo>
              <a:lnTo>
                <a:pt x="1090" y="1336"/>
              </a:lnTo>
              <a:lnTo>
                <a:pt x="227" y="1727"/>
              </a:lnTo>
              <a:lnTo>
                <a:pt x="190" y="1662"/>
              </a:lnTo>
              <a:lnTo>
                <a:pt x="135" y="1529"/>
              </a:lnTo>
              <a:lnTo>
                <a:pt x="89" y="1399"/>
              </a:lnTo>
              <a:lnTo>
                <a:pt x="54" y="1272"/>
              </a:lnTo>
              <a:lnTo>
                <a:pt x="29" y="1147"/>
              </a:lnTo>
              <a:lnTo>
                <a:pt x="12" y="1027"/>
              </a:lnTo>
              <a:lnTo>
                <a:pt x="2" y="910"/>
              </a:lnTo>
              <a:lnTo>
                <a:pt x="0" y="796"/>
              </a:lnTo>
              <a:lnTo>
                <a:pt x="2" y="689"/>
              </a:lnTo>
              <a:lnTo>
                <a:pt x="12" y="587"/>
              </a:lnTo>
              <a:lnTo>
                <a:pt x="24" y="491"/>
              </a:lnTo>
              <a:lnTo>
                <a:pt x="41" y="401"/>
              </a:lnTo>
              <a:lnTo>
                <a:pt x="58" y="320"/>
              </a:lnTo>
              <a:lnTo>
                <a:pt x="77" y="245"/>
              </a:lnTo>
              <a:lnTo>
                <a:pt x="98" y="178"/>
              </a:lnTo>
              <a:lnTo>
                <a:pt x="118" y="119"/>
              </a:lnTo>
              <a:lnTo>
                <a:pt x="135" y="71"/>
              </a:lnTo>
              <a:lnTo>
                <a:pt x="152" y="31"/>
              </a:lnTo>
              <a:lnTo>
                <a:pt x="166" y="0"/>
              </a:lnTo>
              <a:close/>
            </a:path>
          </a:pathLst>
        </a:custGeom>
        <a:solidFill>
          <a:srgbClr val="FFC840">
            <a:alpha val="50195"/>
          </a:srgbClr>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16</xdr:col>
      <xdr:colOff>542925</xdr:colOff>
      <xdr:row>36</xdr:row>
      <xdr:rowOff>180975</xdr:rowOff>
    </xdr:from>
    <xdr:to>
      <xdr:col>19</xdr:col>
      <xdr:colOff>180975</xdr:colOff>
      <xdr:row>46</xdr:row>
      <xdr:rowOff>133350</xdr:rowOff>
    </xdr:to>
    <xdr:sp macro="" textlink="">
      <xdr:nvSpPr>
        <xdr:cNvPr id="6" name="Freeform 10">
          <a:extLst>
            <a:ext uri="{FF2B5EF4-FFF2-40B4-BE49-F238E27FC236}">
              <a16:creationId xmlns="" xmlns:a16="http://schemas.microsoft.com/office/drawing/2014/main" id="{00000000-0008-0000-0900-000006000000}"/>
            </a:ext>
          </a:extLst>
        </xdr:cNvPr>
        <xdr:cNvSpPr>
          <a:spLocks/>
        </xdr:cNvSpPr>
      </xdr:nvSpPr>
      <xdr:spPr bwMode="auto">
        <a:xfrm flipH="1">
          <a:off x="6638925" y="7038975"/>
          <a:ext cx="1924050" cy="1857375"/>
        </a:xfrm>
        <a:custGeom>
          <a:avLst/>
          <a:gdLst>
            <a:gd name="T0" fmla="*/ 1344760362 w 1661"/>
            <a:gd name="T1" fmla="*/ 0 h 1629"/>
            <a:gd name="T2" fmla="*/ 1350123608 w 1661"/>
            <a:gd name="T3" fmla="*/ 3902882 h 1629"/>
            <a:gd name="T4" fmla="*/ 1360848942 w 1661"/>
            <a:gd name="T5" fmla="*/ 22116331 h 1629"/>
            <a:gd name="T6" fmla="*/ 1380960535 w 1661"/>
            <a:gd name="T7" fmla="*/ 46834583 h 1629"/>
            <a:gd name="T8" fmla="*/ 1409115838 w 1661"/>
            <a:gd name="T9" fmla="*/ 79358599 h 1629"/>
            <a:gd name="T10" fmla="*/ 1445316011 w 1661"/>
            <a:gd name="T11" fmla="*/ 122290300 h 1629"/>
            <a:gd name="T12" fmla="*/ 1486878271 w 1661"/>
            <a:gd name="T13" fmla="*/ 169124883 h 1629"/>
            <a:gd name="T14" fmla="*/ 1535145168 w 1661"/>
            <a:gd name="T15" fmla="*/ 219862347 h 1629"/>
            <a:gd name="T16" fmla="*/ 1588774152 w 1661"/>
            <a:gd name="T17" fmla="*/ 277104615 h 1629"/>
            <a:gd name="T18" fmla="*/ 1649107773 w 1661"/>
            <a:gd name="T19" fmla="*/ 336948805 h 1629"/>
            <a:gd name="T20" fmla="*/ 1877032983 w 1661"/>
            <a:gd name="T21" fmla="*/ 277104615 h 1629"/>
            <a:gd name="T22" fmla="*/ 1846196056 w 1661"/>
            <a:gd name="T23" fmla="*/ 508675608 h 1629"/>
            <a:gd name="T24" fmla="*/ 1965521907 w 1661"/>
            <a:gd name="T25" fmla="*/ 598441892 h 1629"/>
            <a:gd name="T26" fmla="*/ 2094232860 w 1661"/>
            <a:gd name="T27" fmla="*/ 683004334 h 1629"/>
            <a:gd name="T28" fmla="*/ 2147483647 w 1661"/>
            <a:gd name="T29" fmla="*/ 761061972 h 1629"/>
            <a:gd name="T30" fmla="*/ 2147483647 w 1661"/>
            <a:gd name="T31" fmla="*/ 956206067 h 1629"/>
            <a:gd name="T32" fmla="*/ 1728211596 w 1661"/>
            <a:gd name="T33" fmla="*/ 2119266015 h 1629"/>
            <a:gd name="T34" fmla="*/ 1630337570 w 1661"/>
            <a:gd name="T35" fmla="*/ 2091945842 h 1629"/>
            <a:gd name="T36" fmla="*/ 518865664 w 1661"/>
            <a:gd name="T37" fmla="*/ 1799229699 h 1629"/>
            <a:gd name="T38" fmla="*/ 0 w 1661"/>
            <a:gd name="T39" fmla="*/ 616655341 h 1629"/>
            <a:gd name="T40" fmla="*/ 6703478 w 1661"/>
            <a:gd name="T41" fmla="*/ 614053420 h 1629"/>
            <a:gd name="T42" fmla="*/ 1142308833 w 1661"/>
            <a:gd name="T43" fmla="*/ 92368205 h 1629"/>
            <a:gd name="T44" fmla="*/ 1344760362 w 1661"/>
            <a:gd name="T45" fmla="*/ 0 h 1629"/>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1661" h="1629">
              <a:moveTo>
                <a:pt x="1003" y="0"/>
              </a:moveTo>
              <a:lnTo>
                <a:pt x="1007" y="3"/>
              </a:lnTo>
              <a:lnTo>
                <a:pt x="1015" y="17"/>
              </a:lnTo>
              <a:lnTo>
                <a:pt x="1030" y="36"/>
              </a:lnTo>
              <a:lnTo>
                <a:pt x="1051" y="61"/>
              </a:lnTo>
              <a:lnTo>
                <a:pt x="1078" y="94"/>
              </a:lnTo>
              <a:lnTo>
                <a:pt x="1109" y="130"/>
              </a:lnTo>
              <a:lnTo>
                <a:pt x="1145" y="169"/>
              </a:lnTo>
              <a:lnTo>
                <a:pt x="1185" y="213"/>
              </a:lnTo>
              <a:lnTo>
                <a:pt x="1230" y="259"/>
              </a:lnTo>
              <a:lnTo>
                <a:pt x="1400" y="213"/>
              </a:lnTo>
              <a:lnTo>
                <a:pt x="1377" y="391"/>
              </a:lnTo>
              <a:lnTo>
                <a:pt x="1466" y="460"/>
              </a:lnTo>
              <a:lnTo>
                <a:pt x="1562" y="525"/>
              </a:lnTo>
              <a:lnTo>
                <a:pt x="1661" y="585"/>
              </a:lnTo>
              <a:lnTo>
                <a:pt x="1608" y="735"/>
              </a:lnTo>
              <a:lnTo>
                <a:pt x="1289" y="1629"/>
              </a:lnTo>
              <a:lnTo>
                <a:pt x="1216" y="1608"/>
              </a:lnTo>
              <a:lnTo>
                <a:pt x="387" y="1383"/>
              </a:lnTo>
              <a:lnTo>
                <a:pt x="0" y="474"/>
              </a:lnTo>
              <a:lnTo>
                <a:pt x="5" y="472"/>
              </a:lnTo>
              <a:lnTo>
                <a:pt x="852" y="71"/>
              </a:lnTo>
              <a:lnTo>
                <a:pt x="1003" y="0"/>
              </a:lnTo>
              <a:close/>
            </a:path>
          </a:pathLst>
        </a:custGeom>
        <a:solidFill>
          <a:srgbClr val="FA7902"/>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16</xdr:col>
      <xdr:colOff>609600</xdr:colOff>
      <xdr:row>37</xdr:row>
      <xdr:rowOff>66675</xdr:rowOff>
    </xdr:from>
    <xdr:to>
      <xdr:col>19</xdr:col>
      <xdr:colOff>180975</xdr:colOff>
      <xdr:row>46</xdr:row>
      <xdr:rowOff>133350</xdr:rowOff>
    </xdr:to>
    <xdr:sp macro="" textlink="">
      <xdr:nvSpPr>
        <xdr:cNvPr id="7" name="Freeform 11">
          <a:extLst>
            <a:ext uri="{FF2B5EF4-FFF2-40B4-BE49-F238E27FC236}">
              <a16:creationId xmlns="" xmlns:a16="http://schemas.microsoft.com/office/drawing/2014/main" id="{00000000-0008-0000-0900-000007000000}"/>
            </a:ext>
          </a:extLst>
        </xdr:cNvPr>
        <xdr:cNvSpPr>
          <a:spLocks/>
        </xdr:cNvSpPr>
      </xdr:nvSpPr>
      <xdr:spPr bwMode="auto">
        <a:xfrm flipH="1">
          <a:off x="6705600" y="7115175"/>
          <a:ext cx="1857375" cy="1781175"/>
        </a:xfrm>
        <a:custGeom>
          <a:avLst/>
          <a:gdLst>
            <a:gd name="T0" fmla="*/ 1135916323 w 1603"/>
            <a:gd name="T1" fmla="*/ 0 h 1558"/>
            <a:gd name="T2" fmla="*/ 1169444086 w 1603"/>
            <a:gd name="T3" fmla="*/ 49568797 h 1558"/>
            <a:gd name="T4" fmla="*/ 1212359529 w 1603"/>
            <a:gd name="T5" fmla="*/ 104355362 h 1558"/>
            <a:gd name="T6" fmla="*/ 1266004412 w 1603"/>
            <a:gd name="T7" fmla="*/ 169577463 h 1558"/>
            <a:gd name="T8" fmla="*/ 1327695217 w 1603"/>
            <a:gd name="T9" fmla="*/ 240017333 h 1558"/>
            <a:gd name="T10" fmla="*/ 1397431943 w 1603"/>
            <a:gd name="T11" fmla="*/ 316979412 h 1558"/>
            <a:gd name="T12" fmla="*/ 1477899267 w 1603"/>
            <a:gd name="T13" fmla="*/ 395245934 h 1558"/>
            <a:gd name="T14" fmla="*/ 1567753114 w 1603"/>
            <a:gd name="T15" fmla="*/ 477425781 h 1558"/>
            <a:gd name="T16" fmla="*/ 1665654041 w 1603"/>
            <a:gd name="T17" fmla="*/ 558301187 h 1558"/>
            <a:gd name="T18" fmla="*/ 1772941490 w 1603"/>
            <a:gd name="T19" fmla="*/ 640481034 h 1558"/>
            <a:gd name="T20" fmla="*/ 1889617779 w 1603"/>
            <a:gd name="T21" fmla="*/ 720051998 h 1558"/>
            <a:gd name="T22" fmla="*/ 2015681748 w 1603"/>
            <a:gd name="T23" fmla="*/ 795709635 h 1558"/>
            <a:gd name="T24" fmla="*/ 2147483647 w 1603"/>
            <a:gd name="T25" fmla="*/ 866149505 h 1558"/>
            <a:gd name="T26" fmla="*/ 1721980126 w 1603"/>
            <a:gd name="T27" fmla="*/ 2032320675 h 1558"/>
            <a:gd name="T28" fmla="*/ 1624079199 w 1603"/>
            <a:gd name="T29" fmla="*/ 2004927392 h 1558"/>
            <a:gd name="T30" fmla="*/ 1461805107 w 1603"/>
            <a:gd name="T31" fmla="*/ 1947531943 h 1558"/>
            <a:gd name="T32" fmla="*/ 1307578096 w 1603"/>
            <a:gd name="T33" fmla="*/ 1879700958 h 1558"/>
            <a:gd name="T34" fmla="*/ 1166761726 w 1603"/>
            <a:gd name="T35" fmla="*/ 1806652205 h 1558"/>
            <a:gd name="T36" fmla="*/ 1032651835 w 1603"/>
            <a:gd name="T37" fmla="*/ 1727081241 h 1558"/>
            <a:gd name="T38" fmla="*/ 909270226 w 1603"/>
            <a:gd name="T39" fmla="*/ 1644901394 h 1558"/>
            <a:gd name="T40" fmla="*/ 795276298 w 1603"/>
            <a:gd name="T41" fmla="*/ 1558808220 h 1558"/>
            <a:gd name="T42" fmla="*/ 690670050 w 1603"/>
            <a:gd name="T43" fmla="*/ 1468801720 h 1558"/>
            <a:gd name="T44" fmla="*/ 592769123 w 1603"/>
            <a:gd name="T45" fmla="*/ 1378795220 h 1558"/>
            <a:gd name="T46" fmla="*/ 502915276 w 1603"/>
            <a:gd name="T47" fmla="*/ 1288788721 h 1558"/>
            <a:gd name="T48" fmla="*/ 422447951 w 1603"/>
            <a:gd name="T49" fmla="*/ 1198782221 h 1558"/>
            <a:gd name="T50" fmla="*/ 350028865 w 1603"/>
            <a:gd name="T51" fmla="*/ 1108775721 h 1558"/>
            <a:gd name="T52" fmla="*/ 282973341 w 1603"/>
            <a:gd name="T53" fmla="*/ 1021378106 h 1558"/>
            <a:gd name="T54" fmla="*/ 226647256 w 1603"/>
            <a:gd name="T55" fmla="*/ 937893816 h 1558"/>
            <a:gd name="T56" fmla="*/ 175684733 w 1603"/>
            <a:gd name="T57" fmla="*/ 858322852 h 1558"/>
            <a:gd name="T58" fmla="*/ 131428689 w 1603"/>
            <a:gd name="T59" fmla="*/ 785274099 h 1558"/>
            <a:gd name="T60" fmla="*/ 92536207 w 1603"/>
            <a:gd name="T61" fmla="*/ 716138672 h 1558"/>
            <a:gd name="T62" fmla="*/ 61690805 w 1603"/>
            <a:gd name="T63" fmla="*/ 654829897 h 1558"/>
            <a:gd name="T64" fmla="*/ 36210122 w 1603"/>
            <a:gd name="T65" fmla="*/ 600043332 h 1558"/>
            <a:gd name="T66" fmla="*/ 16093001 w 1603"/>
            <a:gd name="T67" fmla="*/ 558301187 h 1558"/>
            <a:gd name="T68" fmla="*/ 0 w 1603"/>
            <a:gd name="T69" fmla="*/ 523081252 h 1558"/>
            <a:gd name="T70" fmla="*/ 1135916323 w 1603"/>
            <a:gd name="T71" fmla="*/ 0 h 1558"/>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1603" h="1558">
              <a:moveTo>
                <a:pt x="847" y="0"/>
              </a:moveTo>
              <a:lnTo>
                <a:pt x="872" y="38"/>
              </a:lnTo>
              <a:lnTo>
                <a:pt x="904" y="80"/>
              </a:lnTo>
              <a:lnTo>
                <a:pt x="944" y="130"/>
              </a:lnTo>
              <a:lnTo>
                <a:pt x="990" y="184"/>
              </a:lnTo>
              <a:lnTo>
                <a:pt x="1042" y="243"/>
              </a:lnTo>
              <a:lnTo>
                <a:pt x="1102" y="303"/>
              </a:lnTo>
              <a:lnTo>
                <a:pt x="1169" y="366"/>
              </a:lnTo>
              <a:lnTo>
                <a:pt x="1242" y="428"/>
              </a:lnTo>
              <a:lnTo>
                <a:pt x="1322" y="491"/>
              </a:lnTo>
              <a:lnTo>
                <a:pt x="1409" y="552"/>
              </a:lnTo>
              <a:lnTo>
                <a:pt x="1503" y="610"/>
              </a:lnTo>
              <a:lnTo>
                <a:pt x="1603" y="664"/>
              </a:lnTo>
              <a:lnTo>
                <a:pt x="1284" y="1558"/>
              </a:lnTo>
              <a:lnTo>
                <a:pt x="1211" y="1537"/>
              </a:lnTo>
              <a:lnTo>
                <a:pt x="1090" y="1493"/>
              </a:lnTo>
              <a:lnTo>
                <a:pt x="975" y="1441"/>
              </a:lnTo>
              <a:lnTo>
                <a:pt x="870" y="1385"/>
              </a:lnTo>
              <a:lnTo>
                <a:pt x="770" y="1324"/>
              </a:lnTo>
              <a:lnTo>
                <a:pt x="678" y="1261"/>
              </a:lnTo>
              <a:lnTo>
                <a:pt x="593" y="1195"/>
              </a:lnTo>
              <a:lnTo>
                <a:pt x="515" y="1126"/>
              </a:lnTo>
              <a:lnTo>
                <a:pt x="442" y="1057"/>
              </a:lnTo>
              <a:lnTo>
                <a:pt x="375" y="988"/>
              </a:lnTo>
              <a:lnTo>
                <a:pt x="315" y="919"/>
              </a:lnTo>
              <a:lnTo>
                <a:pt x="261" y="850"/>
              </a:lnTo>
              <a:lnTo>
                <a:pt x="211" y="783"/>
              </a:lnTo>
              <a:lnTo>
                <a:pt x="169" y="719"/>
              </a:lnTo>
              <a:lnTo>
                <a:pt x="131" y="658"/>
              </a:lnTo>
              <a:lnTo>
                <a:pt x="98" y="602"/>
              </a:lnTo>
              <a:lnTo>
                <a:pt x="69" y="549"/>
              </a:lnTo>
              <a:lnTo>
                <a:pt x="46" y="502"/>
              </a:lnTo>
              <a:lnTo>
                <a:pt x="27" y="460"/>
              </a:lnTo>
              <a:lnTo>
                <a:pt x="12" y="428"/>
              </a:lnTo>
              <a:lnTo>
                <a:pt x="0" y="401"/>
              </a:lnTo>
              <a:lnTo>
                <a:pt x="847" y="0"/>
              </a:lnTo>
              <a:close/>
            </a:path>
          </a:pathLst>
        </a:custGeom>
        <a:solidFill>
          <a:srgbClr val="FEAF65">
            <a:alpha val="49803"/>
          </a:srgbClr>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10</xdr:col>
      <xdr:colOff>752475</xdr:colOff>
      <xdr:row>20</xdr:row>
      <xdr:rowOff>152400</xdr:rowOff>
    </xdr:from>
    <xdr:to>
      <xdr:col>13</xdr:col>
      <xdr:colOff>352425</xdr:colOff>
      <xdr:row>30</xdr:row>
      <xdr:rowOff>142875</xdr:rowOff>
    </xdr:to>
    <xdr:sp macro="" textlink="">
      <xdr:nvSpPr>
        <xdr:cNvPr id="8" name="Freeform 12">
          <a:extLst>
            <a:ext uri="{FF2B5EF4-FFF2-40B4-BE49-F238E27FC236}">
              <a16:creationId xmlns="" xmlns:a16="http://schemas.microsoft.com/office/drawing/2014/main" id="{00000000-0008-0000-0900-000008000000}"/>
            </a:ext>
          </a:extLst>
        </xdr:cNvPr>
        <xdr:cNvSpPr>
          <a:spLocks/>
        </xdr:cNvSpPr>
      </xdr:nvSpPr>
      <xdr:spPr bwMode="auto">
        <a:xfrm flipH="1">
          <a:off x="2276475" y="3962400"/>
          <a:ext cx="1885950" cy="1895475"/>
        </a:xfrm>
        <a:custGeom>
          <a:avLst/>
          <a:gdLst>
            <a:gd name="T0" fmla="*/ 623675918 w 1631"/>
            <a:gd name="T1" fmla="*/ 0 h 1662"/>
            <a:gd name="T2" fmla="*/ 1842922357 w 1631"/>
            <a:gd name="T3" fmla="*/ 497091170 h 1662"/>
            <a:gd name="T4" fmla="*/ 2147483647 w 1631"/>
            <a:gd name="T5" fmla="*/ 1570653083 h 1662"/>
            <a:gd name="T6" fmla="*/ 2147483647 w 1631"/>
            <a:gd name="T7" fmla="*/ 1665646946 h 1662"/>
            <a:gd name="T8" fmla="*/ 990387390 w 1631"/>
            <a:gd name="T9" fmla="*/ 2089866112 h 1662"/>
            <a:gd name="T10" fmla="*/ 788294723 w 1631"/>
            <a:gd name="T11" fmla="*/ 2147483647 h 1662"/>
            <a:gd name="T12" fmla="*/ 707993262 w 1631"/>
            <a:gd name="T13" fmla="*/ 2032609537 h 1662"/>
            <a:gd name="T14" fmla="*/ 620999048 w 1631"/>
            <a:gd name="T15" fmla="*/ 1907686102 h 1662"/>
            <a:gd name="T16" fmla="*/ 525975382 w 1631"/>
            <a:gd name="T17" fmla="*/ 1793172952 h 1662"/>
            <a:gd name="T18" fmla="*/ 287747867 w 1631"/>
            <a:gd name="T19" fmla="*/ 1828307669 h 1662"/>
            <a:gd name="T20" fmla="*/ 346635529 w 1631"/>
            <a:gd name="T21" fmla="*/ 1605787799 h 1662"/>
            <a:gd name="T22" fmla="*/ 285070998 w 1631"/>
            <a:gd name="T23" fmla="*/ 1545928653 h 1662"/>
            <a:gd name="T24" fmla="*/ 228860206 w 1631"/>
            <a:gd name="T25" fmla="*/ 1493877222 h 1662"/>
            <a:gd name="T26" fmla="*/ 173987271 w 1631"/>
            <a:gd name="T27" fmla="*/ 1448332219 h 1662"/>
            <a:gd name="T28" fmla="*/ 125805931 w 1631"/>
            <a:gd name="T29" fmla="*/ 1407992360 h 1662"/>
            <a:gd name="T30" fmla="*/ 81640474 w 1631"/>
            <a:gd name="T31" fmla="*/ 1374158930 h 1662"/>
            <a:gd name="T32" fmla="*/ 48181339 w 1631"/>
            <a:gd name="T33" fmla="*/ 1346831928 h 1662"/>
            <a:gd name="T34" fmla="*/ 20075944 w 1631"/>
            <a:gd name="T35" fmla="*/ 1328613927 h 1662"/>
            <a:gd name="T36" fmla="*/ 5353739 w 1631"/>
            <a:gd name="T37" fmla="*/ 1315601069 h 1662"/>
            <a:gd name="T38" fmla="*/ 0 w 1631"/>
            <a:gd name="T39" fmla="*/ 1311697212 h 1662"/>
            <a:gd name="T40" fmla="*/ 92346796 w 1631"/>
            <a:gd name="T41" fmla="*/ 1113901773 h 1662"/>
            <a:gd name="T42" fmla="*/ 618322179 w 1631"/>
            <a:gd name="T43" fmla="*/ 7807715 h 1662"/>
            <a:gd name="T44" fmla="*/ 623675918 w 1631"/>
            <a:gd name="T45" fmla="*/ 0 h 1662"/>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1631" h="1662">
              <a:moveTo>
                <a:pt x="466" y="0"/>
              </a:moveTo>
              <a:lnTo>
                <a:pt x="1377" y="382"/>
              </a:lnTo>
              <a:lnTo>
                <a:pt x="1610" y="1207"/>
              </a:lnTo>
              <a:lnTo>
                <a:pt x="1631" y="1280"/>
              </a:lnTo>
              <a:lnTo>
                <a:pt x="740" y="1606"/>
              </a:lnTo>
              <a:lnTo>
                <a:pt x="589" y="1662"/>
              </a:lnTo>
              <a:lnTo>
                <a:pt x="529" y="1562"/>
              </a:lnTo>
              <a:lnTo>
                <a:pt x="464" y="1466"/>
              </a:lnTo>
              <a:lnTo>
                <a:pt x="393" y="1378"/>
              </a:lnTo>
              <a:lnTo>
                <a:pt x="215" y="1405"/>
              </a:lnTo>
              <a:lnTo>
                <a:pt x="259" y="1234"/>
              </a:lnTo>
              <a:lnTo>
                <a:pt x="213" y="1188"/>
              </a:lnTo>
              <a:lnTo>
                <a:pt x="171" y="1148"/>
              </a:lnTo>
              <a:lnTo>
                <a:pt x="130" y="1113"/>
              </a:lnTo>
              <a:lnTo>
                <a:pt x="94" y="1082"/>
              </a:lnTo>
              <a:lnTo>
                <a:pt x="61" y="1056"/>
              </a:lnTo>
              <a:lnTo>
                <a:pt x="36" y="1035"/>
              </a:lnTo>
              <a:lnTo>
                <a:pt x="15" y="1021"/>
              </a:lnTo>
              <a:lnTo>
                <a:pt x="4" y="1011"/>
              </a:lnTo>
              <a:lnTo>
                <a:pt x="0" y="1008"/>
              </a:lnTo>
              <a:lnTo>
                <a:pt x="69" y="856"/>
              </a:lnTo>
              <a:lnTo>
                <a:pt x="462" y="6"/>
              </a:lnTo>
              <a:lnTo>
                <a:pt x="466" y="0"/>
              </a:lnTo>
              <a:close/>
            </a:path>
          </a:pathLst>
        </a:custGeom>
        <a:solidFill>
          <a:srgbClr val="0D97CF"/>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10</xdr:col>
      <xdr:colOff>752475</xdr:colOff>
      <xdr:row>20</xdr:row>
      <xdr:rowOff>161925</xdr:rowOff>
    </xdr:from>
    <xdr:to>
      <xdr:col>13</xdr:col>
      <xdr:colOff>276225</xdr:colOff>
      <xdr:row>30</xdr:row>
      <xdr:rowOff>76200</xdr:rowOff>
    </xdr:to>
    <xdr:sp macro="" textlink="">
      <xdr:nvSpPr>
        <xdr:cNvPr id="9" name="Freeform 13">
          <a:extLst>
            <a:ext uri="{FF2B5EF4-FFF2-40B4-BE49-F238E27FC236}">
              <a16:creationId xmlns="" xmlns:a16="http://schemas.microsoft.com/office/drawing/2014/main" id="{00000000-0008-0000-0900-000009000000}"/>
            </a:ext>
          </a:extLst>
        </xdr:cNvPr>
        <xdr:cNvSpPr>
          <a:spLocks/>
        </xdr:cNvSpPr>
      </xdr:nvSpPr>
      <xdr:spPr bwMode="auto">
        <a:xfrm flipH="1">
          <a:off x="2276475" y="3971925"/>
          <a:ext cx="1809750" cy="1819275"/>
        </a:xfrm>
        <a:custGeom>
          <a:avLst/>
          <a:gdLst>
            <a:gd name="T0" fmla="*/ 527019592 w 1562"/>
            <a:gd name="T1" fmla="*/ 0 h 1600"/>
            <a:gd name="T2" fmla="*/ 563227336 w 1562"/>
            <a:gd name="T3" fmla="*/ 14271075 h 1600"/>
            <a:gd name="T4" fmla="*/ 610162658 w 1562"/>
            <a:gd name="T5" fmla="*/ 35029003 h 1600"/>
            <a:gd name="T6" fmla="*/ 663804019 w 1562"/>
            <a:gd name="T7" fmla="*/ 57084301 h 1600"/>
            <a:gd name="T8" fmla="*/ 728172956 w 1562"/>
            <a:gd name="T9" fmla="*/ 89518563 h 1600"/>
            <a:gd name="T10" fmla="*/ 797905103 w 1562"/>
            <a:gd name="T11" fmla="*/ 124547567 h 1600"/>
            <a:gd name="T12" fmla="*/ 874343289 w 1562"/>
            <a:gd name="T13" fmla="*/ 166063422 h 1600"/>
            <a:gd name="T14" fmla="*/ 957486356 w 1562"/>
            <a:gd name="T15" fmla="*/ 216660871 h 1600"/>
            <a:gd name="T16" fmla="*/ 1044653277 w 1562"/>
            <a:gd name="T17" fmla="*/ 271150431 h 1600"/>
            <a:gd name="T18" fmla="*/ 1134501224 w 1562"/>
            <a:gd name="T19" fmla="*/ 333424214 h 1600"/>
            <a:gd name="T20" fmla="*/ 1227031355 w 1562"/>
            <a:gd name="T21" fmla="*/ 403482221 h 1600"/>
            <a:gd name="T22" fmla="*/ 1319561486 w 1562"/>
            <a:gd name="T23" fmla="*/ 480027079 h 1600"/>
            <a:gd name="T24" fmla="*/ 1412091617 w 1562"/>
            <a:gd name="T25" fmla="*/ 566950902 h 1600"/>
            <a:gd name="T26" fmla="*/ 1507303931 w 1562"/>
            <a:gd name="T27" fmla="*/ 659064206 h 1600"/>
            <a:gd name="T28" fmla="*/ 1599834062 w 1562"/>
            <a:gd name="T29" fmla="*/ 761556474 h 1600"/>
            <a:gd name="T30" fmla="*/ 1688341496 w 1562"/>
            <a:gd name="T31" fmla="*/ 871832966 h 1600"/>
            <a:gd name="T32" fmla="*/ 1775507259 w 1562"/>
            <a:gd name="T33" fmla="*/ 991191050 h 1600"/>
            <a:gd name="T34" fmla="*/ 1857309813 w 1562"/>
            <a:gd name="T35" fmla="*/ 1118333358 h 1600"/>
            <a:gd name="T36" fmla="*/ 1932406328 w 1562"/>
            <a:gd name="T37" fmla="*/ 1254557258 h 1600"/>
            <a:gd name="T38" fmla="*/ 2002139633 w 1562"/>
            <a:gd name="T39" fmla="*/ 1401160123 h 1600"/>
            <a:gd name="T40" fmla="*/ 2066508571 w 1562"/>
            <a:gd name="T41" fmla="*/ 1558141952 h 1600"/>
            <a:gd name="T42" fmla="*/ 2094669764 w 1562"/>
            <a:gd name="T43" fmla="*/ 1652849997 h 1600"/>
            <a:gd name="T44" fmla="*/ 899823457 w 1562"/>
            <a:gd name="T45" fmla="*/ 2075792775 h 1600"/>
            <a:gd name="T46" fmla="*/ 826067455 w 1562"/>
            <a:gd name="T47" fmla="*/ 1947353097 h 1600"/>
            <a:gd name="T48" fmla="*/ 745605414 w 1562"/>
            <a:gd name="T49" fmla="*/ 1825400272 h 1600"/>
            <a:gd name="T50" fmla="*/ 663804019 w 1562"/>
            <a:gd name="T51" fmla="*/ 1712529039 h 1600"/>
            <a:gd name="T52" fmla="*/ 579319281 w 1562"/>
            <a:gd name="T53" fmla="*/ 1611334142 h 1600"/>
            <a:gd name="T54" fmla="*/ 493494031 w 1562"/>
            <a:gd name="T55" fmla="*/ 1516626096 h 1600"/>
            <a:gd name="T56" fmla="*/ 409010452 w 1562"/>
            <a:gd name="T57" fmla="*/ 1430999644 h 1600"/>
            <a:gd name="T58" fmla="*/ 327207898 w 1562"/>
            <a:gd name="T59" fmla="*/ 1354454786 h 1600"/>
            <a:gd name="T60" fmla="*/ 249429199 w 1562"/>
            <a:gd name="T61" fmla="*/ 1286991521 h 1600"/>
            <a:gd name="T62" fmla="*/ 174332685 w 1562"/>
            <a:gd name="T63" fmla="*/ 1227312478 h 1600"/>
            <a:gd name="T64" fmla="*/ 107281563 w 1562"/>
            <a:gd name="T65" fmla="*/ 1178012400 h 1600"/>
            <a:gd name="T66" fmla="*/ 50959177 w 1562"/>
            <a:gd name="T67" fmla="*/ 1135199174 h 1600"/>
            <a:gd name="T68" fmla="*/ 0 w 1562"/>
            <a:gd name="T69" fmla="*/ 1102764912 h 1600"/>
            <a:gd name="T70" fmla="*/ 527019592 w 1562"/>
            <a:gd name="T71" fmla="*/ 0 h 1600"/>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1562" h="1600">
              <a:moveTo>
                <a:pt x="393" y="0"/>
              </a:moveTo>
              <a:lnTo>
                <a:pt x="420" y="11"/>
              </a:lnTo>
              <a:lnTo>
                <a:pt x="455" y="27"/>
              </a:lnTo>
              <a:lnTo>
                <a:pt x="495" y="44"/>
              </a:lnTo>
              <a:lnTo>
                <a:pt x="543" y="69"/>
              </a:lnTo>
              <a:lnTo>
                <a:pt x="595" y="96"/>
              </a:lnTo>
              <a:lnTo>
                <a:pt x="652" y="128"/>
              </a:lnTo>
              <a:lnTo>
                <a:pt x="714" y="167"/>
              </a:lnTo>
              <a:lnTo>
                <a:pt x="779" y="209"/>
              </a:lnTo>
              <a:lnTo>
                <a:pt x="846" y="257"/>
              </a:lnTo>
              <a:lnTo>
                <a:pt x="915" y="311"/>
              </a:lnTo>
              <a:lnTo>
                <a:pt x="984" y="370"/>
              </a:lnTo>
              <a:lnTo>
                <a:pt x="1053" y="437"/>
              </a:lnTo>
              <a:lnTo>
                <a:pt x="1124" y="508"/>
              </a:lnTo>
              <a:lnTo>
                <a:pt x="1193" y="587"/>
              </a:lnTo>
              <a:lnTo>
                <a:pt x="1259" y="672"/>
              </a:lnTo>
              <a:lnTo>
                <a:pt x="1324" y="764"/>
              </a:lnTo>
              <a:lnTo>
                <a:pt x="1385" y="862"/>
              </a:lnTo>
              <a:lnTo>
                <a:pt x="1441" y="967"/>
              </a:lnTo>
              <a:lnTo>
                <a:pt x="1493" y="1080"/>
              </a:lnTo>
              <a:lnTo>
                <a:pt x="1541" y="1201"/>
              </a:lnTo>
              <a:lnTo>
                <a:pt x="1562" y="1274"/>
              </a:lnTo>
              <a:lnTo>
                <a:pt x="671" y="1600"/>
              </a:lnTo>
              <a:lnTo>
                <a:pt x="616" y="1501"/>
              </a:lnTo>
              <a:lnTo>
                <a:pt x="556" y="1407"/>
              </a:lnTo>
              <a:lnTo>
                <a:pt x="495" y="1320"/>
              </a:lnTo>
              <a:lnTo>
                <a:pt x="432" y="1242"/>
              </a:lnTo>
              <a:lnTo>
                <a:pt x="368" y="1169"/>
              </a:lnTo>
              <a:lnTo>
                <a:pt x="305" y="1103"/>
              </a:lnTo>
              <a:lnTo>
                <a:pt x="244" y="1044"/>
              </a:lnTo>
              <a:lnTo>
                <a:pt x="186" y="992"/>
              </a:lnTo>
              <a:lnTo>
                <a:pt x="130" y="946"/>
              </a:lnTo>
              <a:lnTo>
                <a:pt x="80" y="908"/>
              </a:lnTo>
              <a:lnTo>
                <a:pt x="38" y="875"/>
              </a:lnTo>
              <a:lnTo>
                <a:pt x="0" y="850"/>
              </a:lnTo>
              <a:lnTo>
                <a:pt x="393" y="0"/>
              </a:lnTo>
              <a:close/>
            </a:path>
          </a:pathLst>
        </a:custGeom>
        <a:solidFill>
          <a:srgbClr val="5BC8F5">
            <a:alpha val="49803"/>
          </a:srgbClr>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10</xdr:col>
      <xdr:colOff>295275</xdr:colOff>
      <xdr:row>28</xdr:row>
      <xdr:rowOff>171450</xdr:rowOff>
    </xdr:from>
    <xdr:to>
      <xdr:col>12</xdr:col>
      <xdr:colOff>561975</xdr:colOff>
      <xdr:row>39</xdr:row>
      <xdr:rowOff>57150</xdr:rowOff>
    </xdr:to>
    <xdr:sp macro="" textlink="">
      <xdr:nvSpPr>
        <xdr:cNvPr id="10" name="Freeform 14">
          <a:extLst>
            <a:ext uri="{FF2B5EF4-FFF2-40B4-BE49-F238E27FC236}">
              <a16:creationId xmlns="" xmlns:a16="http://schemas.microsoft.com/office/drawing/2014/main" id="{00000000-0008-0000-0900-00000A000000}"/>
            </a:ext>
          </a:extLst>
        </xdr:cNvPr>
        <xdr:cNvSpPr>
          <a:spLocks/>
        </xdr:cNvSpPr>
      </xdr:nvSpPr>
      <xdr:spPr bwMode="auto">
        <a:xfrm flipH="1">
          <a:off x="1819275" y="5505450"/>
          <a:ext cx="1790700" cy="1981200"/>
        </a:xfrm>
        <a:custGeom>
          <a:avLst/>
          <a:gdLst>
            <a:gd name="T0" fmla="*/ 1558149766 w 1547"/>
            <a:gd name="T1" fmla="*/ 0 h 1729"/>
            <a:gd name="T2" fmla="*/ 2072621233 w 1547"/>
            <a:gd name="T3" fmla="*/ 1193686177 h 1729"/>
            <a:gd name="T4" fmla="*/ 1517956828 w 1547"/>
            <a:gd name="T5" fmla="*/ 2147483647 h 1729"/>
            <a:gd name="T6" fmla="*/ 1465705892 w 1547"/>
            <a:gd name="T7" fmla="*/ 2147483647 h 1729"/>
            <a:gd name="T8" fmla="*/ 312166353 w 1547"/>
            <a:gd name="T9" fmla="*/ 1749344598 h 1729"/>
            <a:gd name="T10" fmla="*/ 113880186 w 1547"/>
            <a:gd name="T11" fmla="*/ 1660439251 h 1729"/>
            <a:gd name="T12" fmla="*/ 152733861 w 1547"/>
            <a:gd name="T13" fmla="*/ 1512699483 h 1729"/>
            <a:gd name="T14" fmla="*/ 180868803 w 1547"/>
            <a:gd name="T15" fmla="*/ 1364959714 h 1729"/>
            <a:gd name="T16" fmla="*/ 195606484 w 1547"/>
            <a:gd name="T17" fmla="*/ 1217219946 h 1729"/>
            <a:gd name="T18" fmla="*/ 0 w 1547"/>
            <a:gd name="T19" fmla="*/ 1076016189 h 1729"/>
            <a:gd name="T20" fmla="*/ 203644377 w 1547"/>
            <a:gd name="T21" fmla="*/ 958347347 h 1729"/>
            <a:gd name="T22" fmla="*/ 200964693 w 1547"/>
            <a:gd name="T23" fmla="*/ 875979158 h 1729"/>
            <a:gd name="T24" fmla="*/ 198286167 w 1547"/>
            <a:gd name="T25" fmla="*/ 797533263 h 1729"/>
            <a:gd name="T26" fmla="*/ 192926800 w 1547"/>
            <a:gd name="T27" fmla="*/ 726931958 h 1729"/>
            <a:gd name="T28" fmla="*/ 188907853 w 1547"/>
            <a:gd name="T29" fmla="*/ 664175242 h 1729"/>
            <a:gd name="T30" fmla="*/ 180868803 w 1547"/>
            <a:gd name="T31" fmla="*/ 611877979 h 1729"/>
            <a:gd name="T32" fmla="*/ 175509436 w 1547"/>
            <a:gd name="T33" fmla="*/ 570040168 h 1729"/>
            <a:gd name="T34" fmla="*/ 172829752 w 1547"/>
            <a:gd name="T35" fmla="*/ 537354379 h 1729"/>
            <a:gd name="T36" fmla="*/ 167471542 w 1547"/>
            <a:gd name="T37" fmla="*/ 516435474 h 1729"/>
            <a:gd name="T38" fmla="*/ 167471542 w 1547"/>
            <a:gd name="T39" fmla="*/ 509898316 h 1729"/>
            <a:gd name="T40" fmla="*/ 379153812 w 1547"/>
            <a:gd name="T41" fmla="*/ 434067284 h 1729"/>
            <a:gd name="T42" fmla="*/ 1550111873 w 1547"/>
            <a:gd name="T43" fmla="*/ 2614863 h 1729"/>
            <a:gd name="T44" fmla="*/ 1558149766 w 1547"/>
            <a:gd name="T45" fmla="*/ 0 h 1729"/>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1547" h="1729">
              <a:moveTo>
                <a:pt x="1163" y="0"/>
              </a:moveTo>
              <a:lnTo>
                <a:pt x="1547" y="913"/>
              </a:lnTo>
              <a:lnTo>
                <a:pt x="1133" y="1664"/>
              </a:lnTo>
              <a:lnTo>
                <a:pt x="1094" y="1729"/>
              </a:lnTo>
              <a:lnTo>
                <a:pt x="233" y="1338"/>
              </a:lnTo>
              <a:lnTo>
                <a:pt x="85" y="1270"/>
              </a:lnTo>
              <a:lnTo>
                <a:pt x="114" y="1157"/>
              </a:lnTo>
              <a:lnTo>
                <a:pt x="135" y="1044"/>
              </a:lnTo>
              <a:lnTo>
                <a:pt x="146" y="931"/>
              </a:lnTo>
              <a:lnTo>
                <a:pt x="0" y="823"/>
              </a:lnTo>
              <a:lnTo>
                <a:pt x="152" y="733"/>
              </a:lnTo>
              <a:lnTo>
                <a:pt x="150" y="670"/>
              </a:lnTo>
              <a:lnTo>
                <a:pt x="148" y="610"/>
              </a:lnTo>
              <a:lnTo>
                <a:pt x="144" y="556"/>
              </a:lnTo>
              <a:lnTo>
                <a:pt x="141" y="508"/>
              </a:lnTo>
              <a:lnTo>
                <a:pt x="135" y="468"/>
              </a:lnTo>
              <a:lnTo>
                <a:pt x="131" y="436"/>
              </a:lnTo>
              <a:lnTo>
                <a:pt x="129" y="411"/>
              </a:lnTo>
              <a:lnTo>
                <a:pt x="125" y="395"/>
              </a:lnTo>
              <a:lnTo>
                <a:pt x="125" y="390"/>
              </a:lnTo>
              <a:lnTo>
                <a:pt x="283" y="332"/>
              </a:lnTo>
              <a:lnTo>
                <a:pt x="1157" y="2"/>
              </a:lnTo>
              <a:lnTo>
                <a:pt x="1163" y="0"/>
              </a:lnTo>
              <a:close/>
            </a:path>
          </a:pathLst>
        </a:custGeom>
        <a:solidFill>
          <a:srgbClr val="0C4264"/>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10</xdr:col>
      <xdr:colOff>552450</xdr:colOff>
      <xdr:row>28</xdr:row>
      <xdr:rowOff>180975</xdr:rowOff>
    </xdr:from>
    <xdr:to>
      <xdr:col>12</xdr:col>
      <xdr:colOff>295275</xdr:colOff>
      <xdr:row>39</xdr:row>
      <xdr:rowOff>57150</xdr:rowOff>
    </xdr:to>
    <xdr:sp macro="" textlink="">
      <xdr:nvSpPr>
        <xdr:cNvPr id="11" name="Freeform 15">
          <a:extLst>
            <a:ext uri="{FF2B5EF4-FFF2-40B4-BE49-F238E27FC236}">
              <a16:creationId xmlns="" xmlns:a16="http://schemas.microsoft.com/office/drawing/2014/main" id="{00000000-0008-0000-0900-00000B000000}"/>
            </a:ext>
          </a:extLst>
        </xdr:cNvPr>
        <xdr:cNvSpPr>
          <a:spLocks/>
        </xdr:cNvSpPr>
      </xdr:nvSpPr>
      <xdr:spPr bwMode="auto">
        <a:xfrm flipH="1">
          <a:off x="9963150" y="5743575"/>
          <a:ext cx="1266825" cy="1971675"/>
        </a:xfrm>
        <a:custGeom>
          <a:avLst/>
          <a:gdLst>
            <a:gd name="T0" fmla="*/ 1242965688 w 1090"/>
            <a:gd name="T1" fmla="*/ 0 h 1727"/>
            <a:gd name="T2" fmla="*/ 1261798378 w 1090"/>
            <a:gd name="T3" fmla="*/ 40382233 h 1727"/>
            <a:gd name="T4" fmla="*/ 1281975762 w 1090"/>
            <a:gd name="T5" fmla="*/ 92488340 h 1727"/>
            <a:gd name="T6" fmla="*/ 1307535409 w 1090"/>
            <a:gd name="T7" fmla="*/ 155015669 h 1727"/>
            <a:gd name="T8" fmla="*/ 1334438588 w 1090"/>
            <a:gd name="T9" fmla="*/ 231872177 h 1727"/>
            <a:gd name="T10" fmla="*/ 1359998235 w 1090"/>
            <a:gd name="T11" fmla="*/ 319149906 h 1727"/>
            <a:gd name="T12" fmla="*/ 1388247271 w 1090"/>
            <a:gd name="T13" fmla="*/ 416848857 h 1727"/>
            <a:gd name="T14" fmla="*/ 1411115205 w 1090"/>
            <a:gd name="T15" fmla="*/ 522363724 h 1727"/>
            <a:gd name="T16" fmla="*/ 1432638446 w 1090"/>
            <a:gd name="T17" fmla="*/ 639602465 h 1727"/>
            <a:gd name="T18" fmla="*/ 1450126442 w 1090"/>
            <a:gd name="T19" fmla="*/ 764657122 h 1727"/>
            <a:gd name="T20" fmla="*/ 1460887481 w 1090"/>
            <a:gd name="T21" fmla="*/ 897527695 h 1727"/>
            <a:gd name="T22" fmla="*/ 1466268582 w 1090"/>
            <a:gd name="T23" fmla="*/ 1036911532 h 1727"/>
            <a:gd name="T24" fmla="*/ 1463578031 w 1090"/>
            <a:gd name="T25" fmla="*/ 1185415079 h 1727"/>
            <a:gd name="T26" fmla="*/ 1450126442 w 1090"/>
            <a:gd name="T27" fmla="*/ 1337825442 h 1727"/>
            <a:gd name="T28" fmla="*/ 1427257345 w 1090"/>
            <a:gd name="T29" fmla="*/ 1494143763 h 1727"/>
            <a:gd name="T30" fmla="*/ 1393627209 w 1090"/>
            <a:gd name="T31" fmla="*/ 1656975348 h 1727"/>
            <a:gd name="T32" fmla="*/ 1346545484 w 1090"/>
            <a:gd name="T33" fmla="*/ 1822412238 h 1727"/>
            <a:gd name="T34" fmla="*/ 1284666312 w 1090"/>
            <a:gd name="T35" fmla="*/ 1991757086 h 1727"/>
            <a:gd name="T36" fmla="*/ 1210680246 w 1090"/>
            <a:gd name="T37" fmla="*/ 2147483647 h 1727"/>
            <a:gd name="T38" fmla="*/ 1158217420 w 1090"/>
            <a:gd name="T39" fmla="*/ 2147483647 h 1727"/>
            <a:gd name="T40" fmla="*/ 0 w 1090"/>
            <a:gd name="T41" fmla="*/ 1740345120 h 1727"/>
            <a:gd name="T42" fmla="*/ 43046481 w 1090"/>
            <a:gd name="T43" fmla="*/ 1582724146 h 1727"/>
            <a:gd name="T44" fmla="*/ 76676617 w 1090"/>
            <a:gd name="T45" fmla="*/ 1430313782 h 1727"/>
            <a:gd name="T46" fmla="*/ 99544552 w 1090"/>
            <a:gd name="T47" fmla="*/ 1281811377 h 1727"/>
            <a:gd name="T48" fmla="*/ 112997303 w 1090"/>
            <a:gd name="T49" fmla="*/ 1139822235 h 1727"/>
            <a:gd name="T50" fmla="*/ 118377242 w 1090"/>
            <a:gd name="T51" fmla="*/ 1006950520 h 1727"/>
            <a:gd name="T52" fmla="*/ 118377242 w 1090"/>
            <a:gd name="T53" fmla="*/ 881895863 h 1727"/>
            <a:gd name="T54" fmla="*/ 112997303 w 1090"/>
            <a:gd name="T55" fmla="*/ 767262427 h 1727"/>
            <a:gd name="T56" fmla="*/ 102235102 w 1090"/>
            <a:gd name="T57" fmla="*/ 661747560 h 1727"/>
            <a:gd name="T58" fmla="*/ 90128207 w 1090"/>
            <a:gd name="T59" fmla="*/ 569259220 h 1727"/>
            <a:gd name="T60" fmla="*/ 76676617 w 1090"/>
            <a:gd name="T61" fmla="*/ 492402712 h 1727"/>
            <a:gd name="T62" fmla="*/ 67260272 w 1090"/>
            <a:gd name="T63" fmla="*/ 429875384 h 1727"/>
            <a:gd name="T64" fmla="*/ 1242965688 w 1090"/>
            <a:gd name="T65" fmla="*/ 0 h 1727"/>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0" t="0" r="r" b="b"/>
          <a:pathLst>
            <a:path w="1090" h="1727">
              <a:moveTo>
                <a:pt x="924" y="0"/>
              </a:moveTo>
              <a:lnTo>
                <a:pt x="938" y="31"/>
              </a:lnTo>
              <a:lnTo>
                <a:pt x="953" y="71"/>
              </a:lnTo>
              <a:lnTo>
                <a:pt x="972" y="119"/>
              </a:lnTo>
              <a:lnTo>
                <a:pt x="992" y="178"/>
              </a:lnTo>
              <a:lnTo>
                <a:pt x="1011" y="245"/>
              </a:lnTo>
              <a:lnTo>
                <a:pt x="1032" y="320"/>
              </a:lnTo>
              <a:lnTo>
                <a:pt x="1049" y="401"/>
              </a:lnTo>
              <a:lnTo>
                <a:pt x="1065" y="491"/>
              </a:lnTo>
              <a:lnTo>
                <a:pt x="1078" y="587"/>
              </a:lnTo>
              <a:lnTo>
                <a:pt x="1086" y="689"/>
              </a:lnTo>
              <a:lnTo>
                <a:pt x="1090" y="796"/>
              </a:lnTo>
              <a:lnTo>
                <a:pt x="1088" y="910"/>
              </a:lnTo>
              <a:lnTo>
                <a:pt x="1078" y="1027"/>
              </a:lnTo>
              <a:lnTo>
                <a:pt x="1061" y="1147"/>
              </a:lnTo>
              <a:lnTo>
                <a:pt x="1036" y="1272"/>
              </a:lnTo>
              <a:lnTo>
                <a:pt x="1001" y="1399"/>
              </a:lnTo>
              <a:lnTo>
                <a:pt x="955" y="1529"/>
              </a:lnTo>
              <a:lnTo>
                <a:pt x="900" y="1662"/>
              </a:lnTo>
              <a:lnTo>
                <a:pt x="861" y="1727"/>
              </a:lnTo>
              <a:lnTo>
                <a:pt x="0" y="1336"/>
              </a:lnTo>
              <a:lnTo>
                <a:pt x="32" y="1215"/>
              </a:lnTo>
              <a:lnTo>
                <a:pt x="57" y="1098"/>
              </a:lnTo>
              <a:lnTo>
                <a:pt x="74" y="984"/>
              </a:lnTo>
              <a:lnTo>
                <a:pt x="84" y="875"/>
              </a:lnTo>
              <a:lnTo>
                <a:pt x="88" y="773"/>
              </a:lnTo>
              <a:lnTo>
                <a:pt x="88" y="677"/>
              </a:lnTo>
              <a:lnTo>
                <a:pt x="84" y="589"/>
              </a:lnTo>
              <a:lnTo>
                <a:pt x="76" y="508"/>
              </a:lnTo>
              <a:lnTo>
                <a:pt x="67" y="437"/>
              </a:lnTo>
              <a:lnTo>
                <a:pt x="57" y="378"/>
              </a:lnTo>
              <a:lnTo>
                <a:pt x="50" y="330"/>
              </a:lnTo>
              <a:lnTo>
                <a:pt x="924" y="0"/>
              </a:lnTo>
              <a:close/>
            </a:path>
          </a:pathLst>
        </a:custGeom>
        <a:solidFill>
          <a:srgbClr val="2A98E5">
            <a:alpha val="49803"/>
          </a:srgbClr>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11</xdr:col>
      <xdr:colOff>114300</xdr:colOff>
      <xdr:row>36</xdr:row>
      <xdr:rowOff>180975</xdr:rowOff>
    </xdr:from>
    <xdr:to>
      <xdr:col>13</xdr:col>
      <xdr:colOff>523875</xdr:colOff>
      <xdr:row>46</xdr:row>
      <xdr:rowOff>133350</xdr:rowOff>
    </xdr:to>
    <xdr:sp macro="" textlink="">
      <xdr:nvSpPr>
        <xdr:cNvPr id="12" name="Freeform 16">
          <a:extLst>
            <a:ext uri="{FF2B5EF4-FFF2-40B4-BE49-F238E27FC236}">
              <a16:creationId xmlns="" xmlns:a16="http://schemas.microsoft.com/office/drawing/2014/main" id="{00000000-0008-0000-0900-00000C000000}"/>
            </a:ext>
          </a:extLst>
        </xdr:cNvPr>
        <xdr:cNvSpPr>
          <a:spLocks/>
        </xdr:cNvSpPr>
      </xdr:nvSpPr>
      <xdr:spPr bwMode="auto">
        <a:xfrm flipH="1">
          <a:off x="2400300" y="7038975"/>
          <a:ext cx="1933575" cy="1857375"/>
        </a:xfrm>
        <a:custGeom>
          <a:avLst/>
          <a:gdLst>
            <a:gd name="T0" fmla="*/ 888198082 w 1663"/>
            <a:gd name="T1" fmla="*/ 0 h 1629"/>
            <a:gd name="T2" fmla="*/ 1091407165 w 1663"/>
            <a:gd name="T3" fmla="*/ 92368205 h 1629"/>
            <a:gd name="T4" fmla="*/ 2147483647 w 1663"/>
            <a:gd name="T5" fmla="*/ 614053420 h 1629"/>
            <a:gd name="T6" fmla="*/ 2147483647 w 1663"/>
            <a:gd name="T7" fmla="*/ 616655341 h 1629"/>
            <a:gd name="T8" fmla="*/ 1714490372 w 1663"/>
            <a:gd name="T9" fmla="*/ 1799229699 h 1629"/>
            <a:gd name="T10" fmla="*/ 601552274 w 1663"/>
            <a:gd name="T11" fmla="*/ 2091945842 h 1629"/>
            <a:gd name="T12" fmla="*/ 503312014 w 1663"/>
            <a:gd name="T13" fmla="*/ 2119266015 h 1629"/>
            <a:gd name="T14" fmla="*/ 74016507 w 1663"/>
            <a:gd name="T15" fmla="*/ 956206067 h 1629"/>
            <a:gd name="T16" fmla="*/ 0 w 1663"/>
            <a:gd name="T17" fmla="*/ 761061972 h 1629"/>
            <a:gd name="T18" fmla="*/ 135921137 w 1663"/>
            <a:gd name="T19" fmla="*/ 683004334 h 1629"/>
            <a:gd name="T20" fmla="*/ 265113712 w 1663"/>
            <a:gd name="T21" fmla="*/ 598441892 h 1629"/>
            <a:gd name="T22" fmla="*/ 384886068 w 1663"/>
            <a:gd name="T23" fmla="*/ 508675608 h 1629"/>
            <a:gd name="T24" fmla="*/ 351242096 w 1663"/>
            <a:gd name="T25" fmla="*/ 277104615 h 1629"/>
            <a:gd name="T26" fmla="*/ 580020178 w 1663"/>
            <a:gd name="T27" fmla="*/ 336948805 h 1629"/>
            <a:gd name="T28" fmla="*/ 643270056 w 1663"/>
            <a:gd name="T29" fmla="*/ 277104615 h 1629"/>
            <a:gd name="T30" fmla="*/ 697100877 w 1663"/>
            <a:gd name="T31" fmla="*/ 219862347 h 1629"/>
            <a:gd name="T32" fmla="*/ 745548383 w 1663"/>
            <a:gd name="T33" fmla="*/ 169124883 h 1629"/>
            <a:gd name="T34" fmla="*/ 787266165 w 1663"/>
            <a:gd name="T35" fmla="*/ 122290300 h 1629"/>
            <a:gd name="T36" fmla="*/ 823601795 w 1663"/>
            <a:gd name="T37" fmla="*/ 79358599 h 1629"/>
            <a:gd name="T38" fmla="*/ 849170795 w 1663"/>
            <a:gd name="T39" fmla="*/ 46834583 h 1629"/>
            <a:gd name="T40" fmla="*/ 869357644 w 1663"/>
            <a:gd name="T41" fmla="*/ 22116331 h 1629"/>
            <a:gd name="T42" fmla="*/ 882814768 w 1663"/>
            <a:gd name="T43" fmla="*/ 3902882 h 1629"/>
            <a:gd name="T44" fmla="*/ 888198082 w 1663"/>
            <a:gd name="T45" fmla="*/ 0 h 1629"/>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1663" h="1629">
              <a:moveTo>
                <a:pt x="660" y="0"/>
              </a:moveTo>
              <a:lnTo>
                <a:pt x="811" y="71"/>
              </a:lnTo>
              <a:lnTo>
                <a:pt x="1658" y="472"/>
              </a:lnTo>
              <a:lnTo>
                <a:pt x="1663" y="474"/>
              </a:lnTo>
              <a:lnTo>
                <a:pt x="1274" y="1383"/>
              </a:lnTo>
              <a:lnTo>
                <a:pt x="447" y="1608"/>
              </a:lnTo>
              <a:lnTo>
                <a:pt x="374" y="1629"/>
              </a:lnTo>
              <a:lnTo>
                <a:pt x="55" y="735"/>
              </a:lnTo>
              <a:lnTo>
                <a:pt x="0" y="585"/>
              </a:lnTo>
              <a:lnTo>
                <a:pt x="101" y="525"/>
              </a:lnTo>
              <a:lnTo>
                <a:pt x="197" y="460"/>
              </a:lnTo>
              <a:lnTo>
                <a:pt x="286" y="391"/>
              </a:lnTo>
              <a:lnTo>
                <a:pt x="261" y="213"/>
              </a:lnTo>
              <a:lnTo>
                <a:pt x="431" y="259"/>
              </a:lnTo>
              <a:lnTo>
                <a:pt x="478" y="213"/>
              </a:lnTo>
              <a:lnTo>
                <a:pt x="518" y="169"/>
              </a:lnTo>
              <a:lnTo>
                <a:pt x="554" y="130"/>
              </a:lnTo>
              <a:lnTo>
                <a:pt x="585" y="94"/>
              </a:lnTo>
              <a:lnTo>
                <a:pt x="612" y="61"/>
              </a:lnTo>
              <a:lnTo>
                <a:pt x="631" y="36"/>
              </a:lnTo>
              <a:lnTo>
                <a:pt x="646" y="17"/>
              </a:lnTo>
              <a:lnTo>
                <a:pt x="656" y="3"/>
              </a:lnTo>
              <a:lnTo>
                <a:pt x="660" y="0"/>
              </a:lnTo>
              <a:close/>
            </a:path>
          </a:pathLst>
        </a:custGeom>
        <a:solidFill>
          <a:srgbClr val="7A012B"/>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11</xdr:col>
      <xdr:colOff>123825</xdr:colOff>
      <xdr:row>37</xdr:row>
      <xdr:rowOff>66675</xdr:rowOff>
    </xdr:from>
    <xdr:to>
      <xdr:col>13</xdr:col>
      <xdr:colOff>457200</xdr:colOff>
      <xdr:row>46</xdr:row>
      <xdr:rowOff>133350</xdr:rowOff>
    </xdr:to>
    <xdr:sp macro="" textlink="">
      <xdr:nvSpPr>
        <xdr:cNvPr id="13" name="Freeform 17">
          <a:extLst>
            <a:ext uri="{FF2B5EF4-FFF2-40B4-BE49-F238E27FC236}">
              <a16:creationId xmlns="" xmlns:a16="http://schemas.microsoft.com/office/drawing/2014/main" id="{00000000-0008-0000-0900-00000D000000}"/>
            </a:ext>
          </a:extLst>
        </xdr:cNvPr>
        <xdr:cNvSpPr>
          <a:spLocks/>
        </xdr:cNvSpPr>
      </xdr:nvSpPr>
      <xdr:spPr bwMode="auto">
        <a:xfrm flipH="1">
          <a:off x="2409825" y="7115175"/>
          <a:ext cx="1857375" cy="1781175"/>
        </a:xfrm>
        <a:custGeom>
          <a:avLst/>
          <a:gdLst>
            <a:gd name="T0" fmla="*/ 1013876474 w 1603"/>
            <a:gd name="T1" fmla="*/ 0 h 1558"/>
            <a:gd name="T2" fmla="*/ 2147483647 w 1603"/>
            <a:gd name="T3" fmla="*/ 523081252 h 1558"/>
            <a:gd name="T4" fmla="*/ 2133699796 w 1603"/>
            <a:gd name="T5" fmla="*/ 558301187 h 1558"/>
            <a:gd name="T6" fmla="*/ 2113582675 w 1603"/>
            <a:gd name="T7" fmla="*/ 600043332 h 1558"/>
            <a:gd name="T8" fmla="*/ 2088101993 w 1603"/>
            <a:gd name="T9" fmla="*/ 654829897 h 1558"/>
            <a:gd name="T10" fmla="*/ 2057256590 w 1603"/>
            <a:gd name="T11" fmla="*/ 716138672 h 1558"/>
            <a:gd name="T12" fmla="*/ 2018364108 w 1603"/>
            <a:gd name="T13" fmla="*/ 785274099 h 1558"/>
            <a:gd name="T14" fmla="*/ 1974108064 w 1603"/>
            <a:gd name="T15" fmla="*/ 858322852 h 1558"/>
            <a:gd name="T16" fmla="*/ 1923145541 w 1603"/>
            <a:gd name="T17" fmla="*/ 937893816 h 1558"/>
            <a:gd name="T18" fmla="*/ 1864137096 w 1603"/>
            <a:gd name="T19" fmla="*/ 1021378106 h 1558"/>
            <a:gd name="T20" fmla="*/ 1799763932 w 1603"/>
            <a:gd name="T21" fmla="*/ 1108775721 h 1558"/>
            <a:gd name="T22" fmla="*/ 1727344846 w 1603"/>
            <a:gd name="T23" fmla="*/ 1198782221 h 1558"/>
            <a:gd name="T24" fmla="*/ 1645536920 w 1603"/>
            <a:gd name="T25" fmla="*/ 1288788721 h 1558"/>
            <a:gd name="T26" fmla="*/ 1557023674 w 1603"/>
            <a:gd name="T27" fmla="*/ 1378795220 h 1558"/>
            <a:gd name="T28" fmla="*/ 1459122747 w 1603"/>
            <a:gd name="T29" fmla="*/ 1468801720 h 1558"/>
            <a:gd name="T30" fmla="*/ 1354516500 w 1603"/>
            <a:gd name="T31" fmla="*/ 1558808220 h 1558"/>
            <a:gd name="T32" fmla="*/ 1237840211 w 1603"/>
            <a:gd name="T33" fmla="*/ 1644901394 h 1558"/>
            <a:gd name="T34" fmla="*/ 1114458602 w 1603"/>
            <a:gd name="T35" fmla="*/ 1727081241 h 1558"/>
            <a:gd name="T36" fmla="*/ 983031071 w 1603"/>
            <a:gd name="T37" fmla="*/ 1806652205 h 1558"/>
            <a:gd name="T38" fmla="*/ 839532341 w 1603"/>
            <a:gd name="T39" fmla="*/ 1879700958 h 1558"/>
            <a:gd name="T40" fmla="*/ 687987690 w 1603"/>
            <a:gd name="T41" fmla="*/ 1947531943 h 1558"/>
            <a:gd name="T42" fmla="*/ 525713598 w 1603"/>
            <a:gd name="T43" fmla="*/ 2004927392 h 1558"/>
            <a:gd name="T44" fmla="*/ 427812671 w 1603"/>
            <a:gd name="T45" fmla="*/ 2032320675 h 1558"/>
            <a:gd name="T46" fmla="*/ 0 w 1603"/>
            <a:gd name="T47" fmla="*/ 866149505 h 1558"/>
            <a:gd name="T48" fmla="*/ 134111049 w 1603"/>
            <a:gd name="T49" fmla="*/ 795709635 h 1558"/>
            <a:gd name="T50" fmla="*/ 260175018 w 1603"/>
            <a:gd name="T51" fmla="*/ 720051998 h 1558"/>
            <a:gd name="T52" fmla="*/ 376851307 w 1603"/>
            <a:gd name="T53" fmla="*/ 640481034 h 1558"/>
            <a:gd name="T54" fmla="*/ 484138756 w 1603"/>
            <a:gd name="T55" fmla="*/ 558301187 h 1558"/>
            <a:gd name="T56" fmla="*/ 582039683 w 1603"/>
            <a:gd name="T57" fmla="*/ 477425781 h 1558"/>
            <a:gd name="T58" fmla="*/ 669212328 w 1603"/>
            <a:gd name="T59" fmla="*/ 395245934 h 1558"/>
            <a:gd name="T60" fmla="*/ 749678494 w 1603"/>
            <a:gd name="T61" fmla="*/ 316979412 h 1558"/>
            <a:gd name="T62" fmla="*/ 822097580 w 1603"/>
            <a:gd name="T63" fmla="*/ 240017333 h 1558"/>
            <a:gd name="T64" fmla="*/ 883788385 w 1603"/>
            <a:gd name="T65" fmla="*/ 169577463 h 1558"/>
            <a:gd name="T66" fmla="*/ 934750908 w 1603"/>
            <a:gd name="T67" fmla="*/ 104355362 h 1558"/>
            <a:gd name="T68" fmla="*/ 979006952 w 1603"/>
            <a:gd name="T69" fmla="*/ 49568797 h 1558"/>
            <a:gd name="T70" fmla="*/ 1013876474 w 1603"/>
            <a:gd name="T71" fmla="*/ 0 h 1558"/>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1603" h="1558">
              <a:moveTo>
                <a:pt x="756" y="0"/>
              </a:moveTo>
              <a:lnTo>
                <a:pt x="1603" y="401"/>
              </a:lnTo>
              <a:lnTo>
                <a:pt x="1591" y="428"/>
              </a:lnTo>
              <a:lnTo>
                <a:pt x="1576" y="460"/>
              </a:lnTo>
              <a:lnTo>
                <a:pt x="1557" y="502"/>
              </a:lnTo>
              <a:lnTo>
                <a:pt x="1534" y="549"/>
              </a:lnTo>
              <a:lnTo>
                <a:pt x="1505" y="602"/>
              </a:lnTo>
              <a:lnTo>
                <a:pt x="1472" y="658"/>
              </a:lnTo>
              <a:lnTo>
                <a:pt x="1434" y="719"/>
              </a:lnTo>
              <a:lnTo>
                <a:pt x="1390" y="783"/>
              </a:lnTo>
              <a:lnTo>
                <a:pt x="1342" y="850"/>
              </a:lnTo>
              <a:lnTo>
                <a:pt x="1288" y="919"/>
              </a:lnTo>
              <a:lnTo>
                <a:pt x="1227" y="988"/>
              </a:lnTo>
              <a:lnTo>
                <a:pt x="1161" y="1057"/>
              </a:lnTo>
              <a:lnTo>
                <a:pt x="1088" y="1126"/>
              </a:lnTo>
              <a:lnTo>
                <a:pt x="1010" y="1195"/>
              </a:lnTo>
              <a:lnTo>
                <a:pt x="923" y="1261"/>
              </a:lnTo>
              <a:lnTo>
                <a:pt x="831" y="1324"/>
              </a:lnTo>
              <a:lnTo>
                <a:pt x="733" y="1385"/>
              </a:lnTo>
              <a:lnTo>
                <a:pt x="626" y="1441"/>
              </a:lnTo>
              <a:lnTo>
                <a:pt x="513" y="1493"/>
              </a:lnTo>
              <a:lnTo>
                <a:pt x="392" y="1537"/>
              </a:lnTo>
              <a:lnTo>
                <a:pt x="319" y="1558"/>
              </a:lnTo>
              <a:lnTo>
                <a:pt x="0" y="664"/>
              </a:lnTo>
              <a:lnTo>
                <a:pt x="100" y="610"/>
              </a:lnTo>
              <a:lnTo>
                <a:pt x="194" y="552"/>
              </a:lnTo>
              <a:lnTo>
                <a:pt x="281" y="491"/>
              </a:lnTo>
              <a:lnTo>
                <a:pt x="361" y="428"/>
              </a:lnTo>
              <a:lnTo>
                <a:pt x="434" y="366"/>
              </a:lnTo>
              <a:lnTo>
                <a:pt x="499" y="303"/>
              </a:lnTo>
              <a:lnTo>
                <a:pt x="559" y="243"/>
              </a:lnTo>
              <a:lnTo>
                <a:pt x="613" y="184"/>
              </a:lnTo>
              <a:lnTo>
                <a:pt x="659" y="130"/>
              </a:lnTo>
              <a:lnTo>
                <a:pt x="697" y="80"/>
              </a:lnTo>
              <a:lnTo>
                <a:pt x="730" y="38"/>
              </a:lnTo>
              <a:lnTo>
                <a:pt x="756" y="0"/>
              </a:lnTo>
              <a:close/>
            </a:path>
          </a:pathLst>
        </a:custGeom>
        <a:solidFill>
          <a:srgbClr val="FD1968">
            <a:alpha val="49803"/>
          </a:srgbClr>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12</xdr:col>
      <xdr:colOff>561975</xdr:colOff>
      <xdr:row>29</xdr:row>
      <xdr:rowOff>149824</xdr:rowOff>
    </xdr:from>
    <xdr:to>
      <xdr:col>17</xdr:col>
      <xdr:colOff>523875</xdr:colOff>
      <xdr:row>35</xdr:row>
      <xdr:rowOff>160794</xdr:rowOff>
    </xdr:to>
    <xdr:sp macro="" textlink="">
      <xdr:nvSpPr>
        <xdr:cNvPr id="14" name="TextBox 121">
          <a:extLst>
            <a:ext uri="{FF2B5EF4-FFF2-40B4-BE49-F238E27FC236}">
              <a16:creationId xmlns="" xmlns:a16="http://schemas.microsoft.com/office/drawing/2014/main" id="{00000000-0008-0000-0900-00000E000000}"/>
            </a:ext>
          </a:extLst>
        </xdr:cNvPr>
        <xdr:cNvSpPr txBox="1"/>
      </xdr:nvSpPr>
      <xdr:spPr>
        <a:xfrm>
          <a:off x="3609975" y="5674324"/>
          <a:ext cx="3771900" cy="1153970"/>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400" kern="0">
              <a:solidFill>
                <a:schemeClr val="tx1">
                  <a:lumMod val="50000"/>
                  <a:lumOff val="50000"/>
                </a:schemeClr>
              </a:solidFill>
              <a:latin typeface="Arial" pitchFamily="34" charset="0"/>
              <a:cs typeface="Arial" pitchFamily="34" charset="0"/>
            </a:rPr>
            <a:t>Componentes</a:t>
          </a:r>
          <a:endParaRPr lang="en-US" sz="2400" kern="0" baseline="0">
            <a:solidFill>
              <a:schemeClr val="tx1">
                <a:lumMod val="50000"/>
                <a:lumOff val="50000"/>
              </a:schemeClr>
            </a:solidFill>
            <a:latin typeface="Arial" pitchFamily="34" charset="0"/>
            <a:cs typeface="Arial" pitchFamily="34" charset="0"/>
          </a:endParaRPr>
        </a:p>
        <a:p>
          <a:pPr algn="ctr"/>
          <a:r>
            <a:rPr lang="en-US" sz="2400" kern="0" baseline="0">
              <a:solidFill>
                <a:schemeClr val="tx1">
                  <a:lumMod val="50000"/>
                  <a:lumOff val="50000"/>
                </a:schemeClr>
              </a:solidFill>
              <a:latin typeface="Arial" pitchFamily="34" charset="0"/>
              <a:cs typeface="Arial" pitchFamily="34" charset="0"/>
            </a:rPr>
            <a:t>Plan Anticorrupción y de Atención al Ciudadano</a:t>
          </a:r>
          <a:r>
            <a:rPr lang="en-US" sz="2400" kern="0">
              <a:solidFill>
                <a:schemeClr val="tx1">
                  <a:lumMod val="50000"/>
                  <a:lumOff val="50000"/>
                </a:schemeClr>
              </a:solidFill>
              <a:latin typeface="Arial" pitchFamily="34" charset="0"/>
              <a:cs typeface="Arial" pitchFamily="34" charset="0"/>
            </a:rPr>
            <a:t> </a:t>
          </a:r>
        </a:p>
      </xdr:txBody>
    </xdr:sp>
    <xdr:clientData/>
  </xdr:twoCellAnchor>
  <xdr:twoCellAnchor>
    <xdr:from>
      <xdr:col>12</xdr:col>
      <xdr:colOff>85725</xdr:colOff>
      <xdr:row>21</xdr:row>
      <xdr:rowOff>161925</xdr:rowOff>
    </xdr:from>
    <xdr:to>
      <xdr:col>12</xdr:col>
      <xdr:colOff>619125</xdr:colOff>
      <xdr:row>24</xdr:row>
      <xdr:rowOff>38100</xdr:rowOff>
    </xdr:to>
    <xdr:grpSp>
      <xdr:nvGrpSpPr>
        <xdr:cNvPr id="16" name="Group 52">
          <a:extLst>
            <a:ext uri="{FF2B5EF4-FFF2-40B4-BE49-F238E27FC236}">
              <a16:creationId xmlns="" xmlns:a16="http://schemas.microsoft.com/office/drawing/2014/main" id="{00000000-0008-0000-0900-000010000000}"/>
            </a:ext>
          </a:extLst>
        </xdr:cNvPr>
        <xdr:cNvGrpSpPr>
          <a:grpSpLocks/>
        </xdr:cNvGrpSpPr>
      </xdr:nvGrpSpPr>
      <xdr:grpSpPr bwMode="auto">
        <a:xfrm>
          <a:off x="12277725" y="4380139"/>
          <a:ext cx="533400" cy="447675"/>
          <a:chOff x="3740959" y="1391773"/>
          <a:chExt cx="534636" cy="444618"/>
        </a:xfrm>
      </xdr:grpSpPr>
      <xdr:sp macro="" textlink="">
        <xdr:nvSpPr>
          <xdr:cNvPr id="17" name="TextBox 48">
            <a:extLst>
              <a:ext uri="{FF2B5EF4-FFF2-40B4-BE49-F238E27FC236}">
                <a16:creationId xmlns="" xmlns:a16="http://schemas.microsoft.com/office/drawing/2014/main" id="{00000000-0008-0000-0900-000011000000}"/>
              </a:ext>
            </a:extLst>
          </xdr:cNvPr>
          <xdr:cNvSpPr txBox="1"/>
        </xdr:nvSpPr>
        <xdr:spPr>
          <a:xfrm>
            <a:off x="3740959" y="1391773"/>
            <a:ext cx="534636" cy="444618"/>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sp macro="" textlink="">
        <xdr:nvSpPr>
          <xdr:cNvPr id="18" name="TextBox 121">
            <a:extLst>
              <a:ext uri="{FF2B5EF4-FFF2-40B4-BE49-F238E27FC236}">
                <a16:creationId xmlns="" xmlns:a16="http://schemas.microsoft.com/office/drawing/2014/main" id="{00000000-0008-0000-0900-000012000000}"/>
              </a:ext>
            </a:extLst>
          </xdr:cNvPr>
          <xdr:cNvSpPr txBox="1"/>
        </xdr:nvSpPr>
        <xdr:spPr>
          <a:xfrm>
            <a:off x="3168135" y="1930991"/>
            <a:ext cx="1202931" cy="662197"/>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Gestión del Riesgo de Corrupción</a:t>
            </a:r>
          </a:p>
        </xdr:txBody>
      </xdr:sp>
      <xdr:cxnSp macro="">
        <xdr:nvCxnSpPr>
          <xdr:cNvPr id="19" name="Straight Connector 51">
            <a:extLst>
              <a:ext uri="{FF2B5EF4-FFF2-40B4-BE49-F238E27FC236}">
                <a16:creationId xmlns="" xmlns:a16="http://schemas.microsoft.com/office/drawing/2014/main" id="{00000000-0008-0000-0900-000013000000}"/>
              </a:ext>
            </a:extLst>
          </xdr:cNvPr>
          <xdr:cNvCxnSpPr/>
        </xdr:nvCxnSpPr>
        <xdr:spPr>
          <a:xfrm>
            <a:off x="3530923" y="1826931"/>
            <a:ext cx="897425"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438150</xdr:colOff>
      <xdr:row>30</xdr:row>
      <xdr:rowOff>85725</xdr:rowOff>
    </xdr:from>
    <xdr:to>
      <xdr:col>12</xdr:col>
      <xdr:colOff>304800</xdr:colOff>
      <xdr:row>35</xdr:row>
      <xdr:rowOff>114300</xdr:rowOff>
    </xdr:to>
    <xdr:grpSp>
      <xdr:nvGrpSpPr>
        <xdr:cNvPr id="20" name="Group 53">
          <a:extLst>
            <a:ext uri="{FF2B5EF4-FFF2-40B4-BE49-F238E27FC236}">
              <a16:creationId xmlns="" xmlns:a16="http://schemas.microsoft.com/office/drawing/2014/main" id="{00000000-0008-0000-0900-000014000000}"/>
            </a:ext>
          </a:extLst>
        </xdr:cNvPr>
        <xdr:cNvGrpSpPr>
          <a:grpSpLocks/>
        </xdr:cNvGrpSpPr>
      </xdr:nvGrpSpPr>
      <xdr:grpSpPr bwMode="auto">
        <a:xfrm>
          <a:off x="10262507" y="6018439"/>
          <a:ext cx="2234293" cy="981075"/>
          <a:chOff x="3055067" y="1448923"/>
          <a:chExt cx="1390650" cy="985061"/>
        </a:xfrm>
      </xdr:grpSpPr>
      <xdr:sp macro="" textlink="">
        <xdr:nvSpPr>
          <xdr:cNvPr id="21" name="TextBox 54">
            <a:extLst>
              <a:ext uri="{FF2B5EF4-FFF2-40B4-BE49-F238E27FC236}">
                <a16:creationId xmlns="" xmlns:a16="http://schemas.microsoft.com/office/drawing/2014/main" id="{00000000-0008-0000-0900-000015000000}"/>
              </a:ext>
            </a:extLst>
          </xdr:cNvPr>
          <xdr:cNvSpPr txBox="1"/>
        </xdr:nvSpPr>
        <xdr:spPr>
          <a:xfrm>
            <a:off x="3493217" y="1448923"/>
            <a:ext cx="533400" cy="459058"/>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02</a:t>
            </a:r>
          </a:p>
        </xdr:txBody>
      </xdr:sp>
      <xdr:sp macro="" textlink="">
        <xdr:nvSpPr>
          <xdr:cNvPr id="22" name="TextBox 121">
            <a:extLst>
              <a:ext uri="{FF2B5EF4-FFF2-40B4-BE49-F238E27FC236}">
                <a16:creationId xmlns="" xmlns:a16="http://schemas.microsoft.com/office/drawing/2014/main" id="{00000000-0008-0000-0900-000016000000}"/>
              </a:ext>
            </a:extLst>
          </xdr:cNvPr>
          <xdr:cNvSpPr txBox="1"/>
        </xdr:nvSpPr>
        <xdr:spPr>
          <a:xfrm>
            <a:off x="3055067" y="1955799"/>
            <a:ext cx="1390650" cy="478185"/>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250" b="1" kern="0">
                <a:solidFill>
                  <a:schemeClr val="bg1"/>
                </a:solidFill>
                <a:latin typeface="Arial" pitchFamily="34" charset="0"/>
                <a:cs typeface="Arial" pitchFamily="34" charset="0"/>
              </a:rPr>
              <a:t>Racionalización de Trámites</a:t>
            </a:r>
          </a:p>
        </xdr:txBody>
      </xdr:sp>
      <xdr:cxnSp macro="">
        <xdr:nvCxnSpPr>
          <xdr:cNvPr id="23" name="Straight Connector 56">
            <a:extLst>
              <a:ext uri="{FF2B5EF4-FFF2-40B4-BE49-F238E27FC236}">
                <a16:creationId xmlns="" xmlns:a16="http://schemas.microsoft.com/office/drawing/2014/main" id="{00000000-0008-0000-0900-000017000000}"/>
              </a:ext>
            </a:extLst>
          </xdr:cNvPr>
          <xdr:cNvCxnSpPr/>
        </xdr:nvCxnSpPr>
        <xdr:spPr>
          <a:xfrm>
            <a:off x="3321767" y="1869726"/>
            <a:ext cx="895350"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76200</xdr:colOff>
      <xdr:row>39</xdr:row>
      <xdr:rowOff>0</xdr:rowOff>
    </xdr:from>
    <xdr:to>
      <xdr:col>12</xdr:col>
      <xdr:colOff>600075</xdr:colOff>
      <xdr:row>41</xdr:row>
      <xdr:rowOff>66675</xdr:rowOff>
    </xdr:to>
    <xdr:grpSp>
      <xdr:nvGrpSpPr>
        <xdr:cNvPr id="24" name="Group 57">
          <a:extLst>
            <a:ext uri="{FF2B5EF4-FFF2-40B4-BE49-F238E27FC236}">
              <a16:creationId xmlns="" xmlns:a16="http://schemas.microsoft.com/office/drawing/2014/main" id="{00000000-0008-0000-0900-000018000000}"/>
            </a:ext>
          </a:extLst>
        </xdr:cNvPr>
        <xdr:cNvGrpSpPr>
          <a:grpSpLocks/>
        </xdr:cNvGrpSpPr>
      </xdr:nvGrpSpPr>
      <xdr:grpSpPr bwMode="auto">
        <a:xfrm>
          <a:off x="12268200" y="7647214"/>
          <a:ext cx="523875" cy="447675"/>
          <a:chOff x="3500482" y="1658473"/>
          <a:chExt cx="522304" cy="443591"/>
        </a:xfrm>
      </xdr:grpSpPr>
      <xdr:sp macro="" textlink="">
        <xdr:nvSpPr>
          <xdr:cNvPr id="25" name="TextBox 58">
            <a:extLst>
              <a:ext uri="{FF2B5EF4-FFF2-40B4-BE49-F238E27FC236}">
                <a16:creationId xmlns="" xmlns:a16="http://schemas.microsoft.com/office/drawing/2014/main" id="{00000000-0008-0000-0900-000019000000}"/>
              </a:ext>
            </a:extLst>
          </xdr:cNvPr>
          <xdr:cNvSpPr txBox="1"/>
        </xdr:nvSpPr>
        <xdr:spPr>
          <a:xfrm>
            <a:off x="3500482" y="1658473"/>
            <a:ext cx="522304" cy="443591"/>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03</a:t>
            </a:r>
          </a:p>
        </xdr:txBody>
      </xdr:sp>
      <xdr:sp macro="" textlink="">
        <xdr:nvSpPr>
          <xdr:cNvPr id="26" name="TextBox 121">
            <a:extLst>
              <a:ext uri="{FF2B5EF4-FFF2-40B4-BE49-F238E27FC236}">
                <a16:creationId xmlns="" xmlns:a16="http://schemas.microsoft.com/office/drawing/2014/main" id="{00000000-0008-0000-0900-00001A000000}"/>
              </a:ext>
            </a:extLst>
          </xdr:cNvPr>
          <xdr:cNvSpPr txBox="1"/>
        </xdr:nvSpPr>
        <xdr:spPr>
          <a:xfrm>
            <a:off x="3158610" y="2120940"/>
            <a:ext cx="1206047" cy="471905"/>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Rendición de Cuentas</a:t>
            </a:r>
          </a:p>
        </xdr:txBody>
      </xdr:sp>
      <xdr:cxnSp macro="">
        <xdr:nvCxnSpPr>
          <xdr:cNvPr id="27" name="Straight Connector 60">
            <a:extLst>
              <a:ext uri="{FF2B5EF4-FFF2-40B4-BE49-F238E27FC236}">
                <a16:creationId xmlns="" xmlns:a16="http://schemas.microsoft.com/office/drawing/2014/main" id="{00000000-0008-0000-0900-00001B000000}"/>
              </a:ext>
            </a:extLst>
          </xdr:cNvPr>
          <xdr:cNvCxnSpPr/>
        </xdr:nvCxnSpPr>
        <xdr:spPr>
          <a:xfrm>
            <a:off x="3310553" y="2102064"/>
            <a:ext cx="90216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390525</xdr:colOff>
      <xdr:row>22</xdr:row>
      <xdr:rowOff>9525</xdr:rowOff>
    </xdr:from>
    <xdr:to>
      <xdr:col>18</xdr:col>
      <xdr:colOff>161925</xdr:colOff>
      <xdr:row>24</xdr:row>
      <xdr:rowOff>76200</xdr:rowOff>
    </xdr:to>
    <xdr:grpSp>
      <xdr:nvGrpSpPr>
        <xdr:cNvPr id="28" name="Group 61">
          <a:extLst>
            <a:ext uri="{FF2B5EF4-FFF2-40B4-BE49-F238E27FC236}">
              <a16:creationId xmlns="" xmlns:a16="http://schemas.microsoft.com/office/drawing/2014/main" id="{00000000-0008-0000-0900-00001C000000}"/>
            </a:ext>
          </a:extLst>
        </xdr:cNvPr>
        <xdr:cNvGrpSpPr>
          <a:grpSpLocks/>
        </xdr:cNvGrpSpPr>
      </xdr:nvGrpSpPr>
      <xdr:grpSpPr bwMode="auto">
        <a:xfrm>
          <a:off x="17072882" y="4418239"/>
          <a:ext cx="669472" cy="447675"/>
          <a:chOff x="3295003" y="1420348"/>
          <a:chExt cx="533613" cy="445175"/>
        </a:xfrm>
      </xdr:grpSpPr>
      <xdr:sp macro="" textlink="">
        <xdr:nvSpPr>
          <xdr:cNvPr id="29" name="TextBox 62">
            <a:extLst>
              <a:ext uri="{FF2B5EF4-FFF2-40B4-BE49-F238E27FC236}">
                <a16:creationId xmlns="" xmlns:a16="http://schemas.microsoft.com/office/drawing/2014/main" id="{00000000-0008-0000-0900-00001D000000}"/>
              </a:ext>
            </a:extLst>
          </xdr:cNvPr>
          <xdr:cNvSpPr txBox="1"/>
        </xdr:nvSpPr>
        <xdr:spPr>
          <a:xfrm>
            <a:off x="3295003" y="1420348"/>
            <a:ext cx="533613" cy="44517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04</a:t>
            </a:r>
          </a:p>
        </xdr:txBody>
      </xdr:sp>
      <xdr:sp macro="" textlink="">
        <xdr:nvSpPr>
          <xdr:cNvPr id="30" name="TextBox 121">
            <a:extLst>
              <a:ext uri="{FF2B5EF4-FFF2-40B4-BE49-F238E27FC236}">
                <a16:creationId xmlns="" xmlns:a16="http://schemas.microsoft.com/office/drawing/2014/main" id="{00000000-0008-0000-0900-00001E000000}"/>
              </a:ext>
            </a:extLst>
          </xdr:cNvPr>
          <xdr:cNvSpPr txBox="1"/>
        </xdr:nvSpPr>
        <xdr:spPr>
          <a:xfrm>
            <a:off x="3171129" y="1893938"/>
            <a:ext cx="1343561" cy="852463"/>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Mecanismos</a:t>
            </a:r>
            <a:r>
              <a:rPr lang="en-US" sz="1300" b="1" kern="0" baseline="0">
                <a:solidFill>
                  <a:schemeClr val="bg1"/>
                </a:solidFill>
                <a:latin typeface="Arial" pitchFamily="34" charset="0"/>
                <a:cs typeface="Arial" pitchFamily="34" charset="0"/>
              </a:rPr>
              <a:t> para mejorar la Atención al Ciudadano</a:t>
            </a:r>
            <a:endParaRPr lang="en-US" sz="1300" b="1" kern="0">
              <a:solidFill>
                <a:schemeClr val="bg1"/>
              </a:solidFill>
              <a:latin typeface="Arial" pitchFamily="34" charset="0"/>
              <a:cs typeface="Arial" pitchFamily="34" charset="0"/>
            </a:endParaRPr>
          </a:p>
        </xdr:txBody>
      </xdr:sp>
      <xdr:cxnSp macro="">
        <xdr:nvCxnSpPr>
          <xdr:cNvPr id="31" name="Straight Connector 64">
            <a:extLst>
              <a:ext uri="{FF2B5EF4-FFF2-40B4-BE49-F238E27FC236}">
                <a16:creationId xmlns="" xmlns:a16="http://schemas.microsoft.com/office/drawing/2014/main" id="{00000000-0008-0000-0900-00001F000000}"/>
              </a:ext>
            </a:extLst>
          </xdr:cNvPr>
          <xdr:cNvCxnSpPr/>
        </xdr:nvCxnSpPr>
        <xdr:spPr>
          <a:xfrm>
            <a:off x="3152071" y="1827636"/>
            <a:ext cx="895708"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733425</xdr:colOff>
      <xdr:row>30</xdr:row>
      <xdr:rowOff>19050</xdr:rowOff>
    </xdr:from>
    <xdr:to>
      <xdr:col>19</xdr:col>
      <xdr:colOff>590550</xdr:colOff>
      <xdr:row>36</xdr:row>
      <xdr:rowOff>166448</xdr:rowOff>
    </xdr:to>
    <xdr:grpSp>
      <xdr:nvGrpSpPr>
        <xdr:cNvPr id="32" name="Group 65">
          <a:extLst>
            <a:ext uri="{FF2B5EF4-FFF2-40B4-BE49-F238E27FC236}">
              <a16:creationId xmlns="" xmlns:a16="http://schemas.microsoft.com/office/drawing/2014/main" id="{00000000-0008-0000-0900-000020000000}"/>
            </a:ext>
          </a:extLst>
        </xdr:cNvPr>
        <xdr:cNvGrpSpPr>
          <a:grpSpLocks/>
        </xdr:cNvGrpSpPr>
      </xdr:nvGrpSpPr>
      <xdr:grpSpPr bwMode="auto">
        <a:xfrm>
          <a:off x="17415782" y="5951764"/>
          <a:ext cx="1653268" cy="1290398"/>
          <a:chOff x="3071819" y="1382248"/>
          <a:chExt cx="1378564" cy="1291224"/>
        </a:xfrm>
      </xdr:grpSpPr>
      <xdr:sp macro="" textlink="">
        <xdr:nvSpPr>
          <xdr:cNvPr id="33" name="TextBox 66">
            <a:extLst>
              <a:ext uri="{FF2B5EF4-FFF2-40B4-BE49-F238E27FC236}">
                <a16:creationId xmlns="" xmlns:a16="http://schemas.microsoft.com/office/drawing/2014/main" id="{00000000-0008-0000-0900-000021000000}"/>
              </a:ext>
            </a:extLst>
          </xdr:cNvPr>
          <xdr:cNvSpPr txBox="1"/>
        </xdr:nvSpPr>
        <xdr:spPr>
          <a:xfrm>
            <a:off x="3499649" y="1382248"/>
            <a:ext cx="522904" cy="457493"/>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05</a:t>
            </a:r>
          </a:p>
        </xdr:txBody>
      </xdr:sp>
      <xdr:sp macro="" textlink="">
        <xdr:nvSpPr>
          <xdr:cNvPr id="34" name="TextBox 121">
            <a:extLst>
              <a:ext uri="{FF2B5EF4-FFF2-40B4-BE49-F238E27FC236}">
                <a16:creationId xmlns="" xmlns:a16="http://schemas.microsoft.com/office/drawing/2014/main" id="{00000000-0008-0000-0900-000022000000}"/>
              </a:ext>
            </a:extLst>
          </xdr:cNvPr>
          <xdr:cNvSpPr txBox="1"/>
        </xdr:nvSpPr>
        <xdr:spPr>
          <a:xfrm>
            <a:off x="3071819" y="1811147"/>
            <a:ext cx="1378564" cy="862325"/>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lnSpc>
                <a:spcPts val="1100"/>
              </a:lnSpc>
            </a:pPr>
            <a:r>
              <a:rPr lang="en-US" sz="1200" b="1" kern="0">
                <a:solidFill>
                  <a:schemeClr val="bg1"/>
                </a:solidFill>
                <a:latin typeface="Arial" pitchFamily="34" charset="0"/>
                <a:cs typeface="Arial" pitchFamily="34" charset="0"/>
              </a:rPr>
              <a:t>Mecanismos para la Transparencia</a:t>
            </a:r>
            <a:r>
              <a:rPr lang="en-US" sz="1200" b="1" kern="0" baseline="0">
                <a:solidFill>
                  <a:schemeClr val="bg1"/>
                </a:solidFill>
                <a:latin typeface="Arial" pitchFamily="34" charset="0"/>
                <a:cs typeface="Arial" pitchFamily="34" charset="0"/>
              </a:rPr>
              <a:t> y Acceso a la Información</a:t>
            </a:r>
            <a:endParaRPr lang="en-US" sz="1200" b="1" kern="0">
              <a:solidFill>
                <a:schemeClr val="bg1"/>
              </a:solidFill>
              <a:latin typeface="Arial" pitchFamily="34" charset="0"/>
              <a:cs typeface="Arial" pitchFamily="34" charset="0"/>
            </a:endParaRPr>
          </a:p>
        </xdr:txBody>
      </xdr:sp>
      <xdr:cxnSp macro="">
        <xdr:nvCxnSpPr>
          <xdr:cNvPr id="35" name="Straight Connector 68">
            <a:extLst>
              <a:ext uri="{FF2B5EF4-FFF2-40B4-BE49-F238E27FC236}">
                <a16:creationId xmlns="" xmlns:a16="http://schemas.microsoft.com/office/drawing/2014/main" id="{00000000-0008-0000-0900-000023000000}"/>
              </a:ext>
            </a:extLst>
          </xdr:cNvPr>
          <xdr:cNvCxnSpPr/>
        </xdr:nvCxnSpPr>
        <xdr:spPr>
          <a:xfrm>
            <a:off x="3299995" y="1792085"/>
            <a:ext cx="90319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400050</xdr:colOff>
      <xdr:row>39</xdr:row>
      <xdr:rowOff>0</xdr:rowOff>
    </xdr:from>
    <xdr:to>
      <xdr:col>18</xdr:col>
      <xdr:colOff>171450</xdr:colOff>
      <xdr:row>41</xdr:row>
      <xdr:rowOff>66675</xdr:rowOff>
    </xdr:to>
    <xdr:grpSp>
      <xdr:nvGrpSpPr>
        <xdr:cNvPr id="36" name="Group 69">
          <a:extLst>
            <a:ext uri="{FF2B5EF4-FFF2-40B4-BE49-F238E27FC236}">
              <a16:creationId xmlns="" xmlns:a16="http://schemas.microsoft.com/office/drawing/2014/main" id="{00000000-0008-0000-0900-000024000000}"/>
            </a:ext>
          </a:extLst>
        </xdr:cNvPr>
        <xdr:cNvGrpSpPr>
          <a:grpSpLocks/>
        </xdr:cNvGrpSpPr>
      </xdr:nvGrpSpPr>
      <xdr:grpSpPr bwMode="auto">
        <a:xfrm>
          <a:off x="17082407" y="7647214"/>
          <a:ext cx="669472" cy="447675"/>
          <a:chOff x="3493623" y="1658473"/>
          <a:chExt cx="536021" cy="443591"/>
        </a:xfrm>
      </xdr:grpSpPr>
      <xdr:sp macro="" textlink="">
        <xdr:nvSpPr>
          <xdr:cNvPr id="37" name="TextBox 70">
            <a:extLst>
              <a:ext uri="{FF2B5EF4-FFF2-40B4-BE49-F238E27FC236}">
                <a16:creationId xmlns="" xmlns:a16="http://schemas.microsoft.com/office/drawing/2014/main" id="{00000000-0008-0000-0900-000025000000}"/>
              </a:ext>
            </a:extLst>
          </xdr:cNvPr>
          <xdr:cNvSpPr txBox="1"/>
        </xdr:nvSpPr>
        <xdr:spPr>
          <a:xfrm>
            <a:off x="3493623" y="1658473"/>
            <a:ext cx="536021" cy="443591"/>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06</a:t>
            </a:r>
          </a:p>
        </xdr:txBody>
      </xdr:sp>
      <xdr:sp macro="" textlink="">
        <xdr:nvSpPr>
          <xdr:cNvPr id="38" name="TextBox 121">
            <a:extLst>
              <a:ext uri="{FF2B5EF4-FFF2-40B4-BE49-F238E27FC236}">
                <a16:creationId xmlns="" xmlns:a16="http://schemas.microsoft.com/office/drawing/2014/main" id="{00000000-0008-0000-0900-000026000000}"/>
              </a:ext>
            </a:extLst>
          </xdr:cNvPr>
          <xdr:cNvSpPr txBox="1"/>
        </xdr:nvSpPr>
        <xdr:spPr>
          <a:xfrm>
            <a:off x="3158610" y="2120940"/>
            <a:ext cx="1206047" cy="471905"/>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Iniciativas Adicionales</a:t>
            </a:r>
          </a:p>
        </xdr:txBody>
      </xdr:sp>
      <xdr:cxnSp macro="">
        <xdr:nvCxnSpPr>
          <xdr:cNvPr id="39" name="Straight Connector 72">
            <a:extLst>
              <a:ext uri="{FF2B5EF4-FFF2-40B4-BE49-F238E27FC236}">
                <a16:creationId xmlns="" xmlns:a16="http://schemas.microsoft.com/office/drawing/2014/main" id="{00000000-0008-0000-0900-000027000000}"/>
              </a:ext>
            </a:extLst>
          </xdr:cNvPr>
          <xdr:cNvCxnSpPr/>
        </xdr:nvCxnSpPr>
        <xdr:spPr>
          <a:xfrm>
            <a:off x="3311759" y="2102064"/>
            <a:ext cx="899750"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0</xdr:colOff>
      <xdr:row>20</xdr:row>
      <xdr:rowOff>28575</xdr:rowOff>
    </xdr:from>
    <xdr:to>
      <xdr:col>13</xdr:col>
      <xdr:colOff>390525</xdr:colOff>
      <xdr:row>30</xdr:row>
      <xdr:rowOff>38100</xdr:rowOff>
    </xdr:to>
    <xdr:sp macro="[1]!Hoja10.Riesgos" textlink="">
      <xdr:nvSpPr>
        <xdr:cNvPr id="40" name="Elipse 111">
          <a:hlinkClick xmlns:r="http://schemas.openxmlformats.org/officeDocument/2006/relationships" r:id="rId1"/>
          <a:extLst>
            <a:ext uri="{FF2B5EF4-FFF2-40B4-BE49-F238E27FC236}">
              <a16:creationId xmlns="" xmlns:a16="http://schemas.microsoft.com/office/drawing/2014/main" id="{00000000-0008-0000-0900-000028000000}"/>
            </a:ext>
          </a:extLst>
        </xdr:cNvPr>
        <xdr:cNvSpPr/>
      </xdr:nvSpPr>
      <xdr:spPr>
        <a:xfrm>
          <a:off x="2286000" y="3838575"/>
          <a:ext cx="1914525" cy="1914525"/>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10</xdr:col>
      <xdr:colOff>276225</xdr:colOff>
      <xdr:row>29</xdr:row>
      <xdr:rowOff>66676</xdr:rowOff>
    </xdr:from>
    <xdr:to>
      <xdr:col>12</xdr:col>
      <xdr:colOff>581025</xdr:colOff>
      <xdr:row>38</xdr:row>
      <xdr:rowOff>28576</xdr:rowOff>
    </xdr:to>
    <xdr:sp macro="[3]!Hoja5.Trámites" textlink="">
      <xdr:nvSpPr>
        <xdr:cNvPr id="41" name="Elipse 112">
          <a:hlinkClick xmlns:r="http://schemas.openxmlformats.org/officeDocument/2006/relationships" r:id="rId2"/>
          <a:extLst>
            <a:ext uri="{FF2B5EF4-FFF2-40B4-BE49-F238E27FC236}">
              <a16:creationId xmlns="" xmlns:a16="http://schemas.microsoft.com/office/drawing/2014/main" id="{00000000-0008-0000-0900-000029000000}"/>
            </a:ext>
          </a:extLst>
        </xdr:cNvPr>
        <xdr:cNvSpPr/>
      </xdr:nvSpPr>
      <xdr:spPr>
        <a:xfrm>
          <a:off x="9686925" y="5819776"/>
          <a:ext cx="1828800" cy="1676400"/>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11</xdr:col>
      <xdr:colOff>247650</xdr:colOff>
      <xdr:row>37</xdr:row>
      <xdr:rowOff>85725</xdr:rowOff>
    </xdr:from>
    <xdr:to>
      <xdr:col>13</xdr:col>
      <xdr:colOff>476250</xdr:colOff>
      <xdr:row>46</xdr:row>
      <xdr:rowOff>123825</xdr:rowOff>
    </xdr:to>
    <xdr:sp macro="[3]!Hoja6.Rendición_de_Cuentas" textlink="">
      <xdr:nvSpPr>
        <xdr:cNvPr id="42" name="Elipse 113">
          <a:hlinkClick xmlns:r="http://schemas.openxmlformats.org/officeDocument/2006/relationships" r:id="rId3"/>
          <a:extLst>
            <a:ext uri="{FF2B5EF4-FFF2-40B4-BE49-F238E27FC236}">
              <a16:creationId xmlns="" xmlns:a16="http://schemas.microsoft.com/office/drawing/2014/main" id="{00000000-0008-0000-0900-00002A000000}"/>
            </a:ext>
          </a:extLst>
        </xdr:cNvPr>
        <xdr:cNvSpPr/>
      </xdr:nvSpPr>
      <xdr:spPr>
        <a:xfrm>
          <a:off x="2533650" y="7134225"/>
          <a:ext cx="1752600" cy="1752600"/>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17</xdr:col>
      <xdr:colOff>0</xdr:colOff>
      <xdr:row>20</xdr:row>
      <xdr:rowOff>171450</xdr:rowOff>
    </xdr:from>
    <xdr:to>
      <xdr:col>19</xdr:col>
      <xdr:colOff>180975</xdr:colOff>
      <xdr:row>30</xdr:row>
      <xdr:rowOff>28575</xdr:rowOff>
    </xdr:to>
    <xdr:sp macro="[3]!Hoja8.Atención_al_Ciudadano" textlink="">
      <xdr:nvSpPr>
        <xdr:cNvPr id="43" name="Elipse 114">
          <a:hlinkClick xmlns:r="http://schemas.openxmlformats.org/officeDocument/2006/relationships" r:id="rId4"/>
          <a:extLst>
            <a:ext uri="{FF2B5EF4-FFF2-40B4-BE49-F238E27FC236}">
              <a16:creationId xmlns="" xmlns:a16="http://schemas.microsoft.com/office/drawing/2014/main" id="{00000000-0008-0000-0900-00002B000000}"/>
            </a:ext>
          </a:extLst>
        </xdr:cNvPr>
        <xdr:cNvSpPr/>
      </xdr:nvSpPr>
      <xdr:spPr>
        <a:xfrm>
          <a:off x="6858000" y="3981450"/>
          <a:ext cx="1704975" cy="1762125"/>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17</xdr:col>
      <xdr:colOff>504825</xdr:colOff>
      <xdr:row>29</xdr:row>
      <xdr:rowOff>152400</xdr:rowOff>
    </xdr:from>
    <xdr:to>
      <xdr:col>19</xdr:col>
      <xdr:colOff>752475</xdr:colOff>
      <xdr:row>38</xdr:row>
      <xdr:rowOff>9525</xdr:rowOff>
    </xdr:to>
    <xdr:sp macro="[3]!Hoja7.Transparencia" textlink="">
      <xdr:nvSpPr>
        <xdr:cNvPr id="44" name="Elipse 115">
          <a:hlinkClick xmlns:r="http://schemas.openxmlformats.org/officeDocument/2006/relationships" r:id="rId5"/>
          <a:extLst>
            <a:ext uri="{FF2B5EF4-FFF2-40B4-BE49-F238E27FC236}">
              <a16:creationId xmlns="" xmlns:a16="http://schemas.microsoft.com/office/drawing/2014/main" id="{00000000-0008-0000-0900-00002C000000}"/>
            </a:ext>
          </a:extLst>
        </xdr:cNvPr>
        <xdr:cNvSpPr/>
      </xdr:nvSpPr>
      <xdr:spPr>
        <a:xfrm>
          <a:off x="7362825" y="5676900"/>
          <a:ext cx="1771650" cy="1571625"/>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16</xdr:col>
      <xdr:colOff>581025</xdr:colOff>
      <xdr:row>37</xdr:row>
      <xdr:rowOff>57150</xdr:rowOff>
    </xdr:from>
    <xdr:to>
      <xdr:col>19</xdr:col>
      <xdr:colOff>66675</xdr:colOff>
      <xdr:row>46</xdr:row>
      <xdr:rowOff>76200</xdr:rowOff>
    </xdr:to>
    <xdr:sp macro="[3]!Hoja9.Otras" textlink="">
      <xdr:nvSpPr>
        <xdr:cNvPr id="45" name="Elipse 116">
          <a:hlinkClick xmlns:r="http://schemas.openxmlformats.org/officeDocument/2006/relationships" r:id="rId6"/>
          <a:extLst>
            <a:ext uri="{FF2B5EF4-FFF2-40B4-BE49-F238E27FC236}">
              <a16:creationId xmlns="" xmlns:a16="http://schemas.microsoft.com/office/drawing/2014/main" id="{00000000-0008-0000-0900-00002D000000}"/>
            </a:ext>
          </a:extLst>
        </xdr:cNvPr>
        <xdr:cNvSpPr/>
      </xdr:nvSpPr>
      <xdr:spPr>
        <a:xfrm>
          <a:off x="6677025" y="7105650"/>
          <a:ext cx="1771650" cy="1733550"/>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5</xdr:col>
      <xdr:colOff>190500</xdr:colOff>
      <xdr:row>9</xdr:row>
      <xdr:rowOff>180975</xdr:rowOff>
    </xdr:from>
    <xdr:to>
      <xdr:col>25</xdr:col>
      <xdr:colOff>190500</xdr:colOff>
      <xdr:row>13</xdr:row>
      <xdr:rowOff>127000</xdr:rowOff>
    </xdr:to>
    <xdr:sp macro="" textlink="">
      <xdr:nvSpPr>
        <xdr:cNvPr id="48" name="CuadroTexto 119">
          <a:extLst>
            <a:ext uri="{FF2B5EF4-FFF2-40B4-BE49-F238E27FC236}">
              <a16:creationId xmlns="" xmlns:a16="http://schemas.microsoft.com/office/drawing/2014/main" id="{00000000-0008-0000-0900-000030000000}"/>
            </a:ext>
          </a:extLst>
        </xdr:cNvPr>
        <xdr:cNvSpPr txBox="1"/>
      </xdr:nvSpPr>
      <xdr:spPr>
        <a:xfrm>
          <a:off x="4000500" y="2149475"/>
          <a:ext cx="15240000" cy="708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400">
              <a:latin typeface="Arial" panose="020B0604020202020204" pitchFamily="34" charset="0"/>
              <a:cs typeface="Arial" panose="020B0604020202020204" pitchFamily="34" charset="0"/>
            </a:rPr>
            <a:t>El cronograma de actividades del Plan Anticorrupción y de Atención al Ciudadano se encuentra inmerso en el Plan de Acción Anual de la Entidad. Para ver las actividades programadas por componente del Plan Anticorrupción y de Atención al Ciudadano, haga clic a continuación sobre cada botón.</a:t>
          </a:r>
        </a:p>
      </xdr:txBody>
    </xdr:sp>
    <xdr:clientData/>
  </xdr:twoCellAnchor>
  <xdr:twoCellAnchor editAs="oneCell">
    <xdr:from>
      <xdr:col>0</xdr:col>
      <xdr:colOff>171450</xdr:colOff>
      <xdr:row>1</xdr:row>
      <xdr:rowOff>44825</xdr:rowOff>
    </xdr:from>
    <xdr:to>
      <xdr:col>2</xdr:col>
      <xdr:colOff>609600</xdr:colOff>
      <xdr:row>4</xdr:row>
      <xdr:rowOff>182933</xdr:rowOff>
    </xdr:to>
    <xdr:pic>
      <xdr:nvPicPr>
        <xdr:cNvPr id="53" name="52 Imagen">
          <a:extLst>
            <a:ext uri="{FF2B5EF4-FFF2-40B4-BE49-F238E27FC236}">
              <a16:creationId xmlns="" xmlns:a16="http://schemas.microsoft.com/office/drawing/2014/main" id="{00000000-0008-0000-0900-000035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71450" y="235325"/>
          <a:ext cx="1962150" cy="881058"/>
        </a:xfrm>
        <a:prstGeom prst="rect">
          <a:avLst/>
        </a:prstGeom>
      </xdr:spPr>
    </xdr:pic>
    <xdr:clientData/>
  </xdr:twoCellAnchor>
  <xdr:twoCellAnchor>
    <xdr:from>
      <xdr:col>1</xdr:col>
      <xdr:colOff>153523</xdr:colOff>
      <xdr:row>5</xdr:row>
      <xdr:rowOff>104775</xdr:rowOff>
    </xdr:from>
    <xdr:to>
      <xdr:col>3</xdr:col>
      <xdr:colOff>265582</xdr:colOff>
      <xdr:row>7</xdr:row>
      <xdr:rowOff>127187</xdr:rowOff>
    </xdr:to>
    <xdr:sp macro="" textlink="">
      <xdr:nvSpPr>
        <xdr:cNvPr id="54" name="53 Rectángulo redondeado">
          <a:hlinkClick xmlns:r="http://schemas.openxmlformats.org/officeDocument/2006/relationships" r:id="rId8"/>
          <a:extLst>
            <a:ext uri="{FF2B5EF4-FFF2-40B4-BE49-F238E27FC236}">
              <a16:creationId xmlns="" xmlns:a16="http://schemas.microsoft.com/office/drawing/2014/main" id="{00000000-0008-0000-0900-000036000000}"/>
            </a:ext>
          </a:extLst>
        </xdr:cNvPr>
        <xdr:cNvSpPr/>
      </xdr:nvSpPr>
      <xdr:spPr>
        <a:xfrm>
          <a:off x="915523" y="1285875"/>
          <a:ext cx="1636059" cy="40341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19050</xdr:colOff>
      <xdr:row>8</xdr:row>
      <xdr:rowOff>55469</xdr:rowOff>
    </xdr:from>
    <xdr:to>
      <xdr:col>5</xdr:col>
      <xdr:colOff>86286</xdr:colOff>
      <xdr:row>10</xdr:row>
      <xdr:rowOff>77881</xdr:rowOff>
    </xdr:to>
    <xdr:sp macro="" textlink="">
      <xdr:nvSpPr>
        <xdr:cNvPr id="55" name="54 Rectángulo redondeado">
          <a:extLst>
            <a:ext uri="{FF2B5EF4-FFF2-40B4-BE49-F238E27FC236}">
              <a16:creationId xmlns="" xmlns:a16="http://schemas.microsoft.com/office/drawing/2014/main" id="{00000000-0008-0000-0900-000037000000}"/>
            </a:ext>
          </a:extLst>
        </xdr:cNvPr>
        <xdr:cNvSpPr/>
      </xdr:nvSpPr>
      <xdr:spPr>
        <a:xfrm>
          <a:off x="19050" y="1808069"/>
          <a:ext cx="3877236" cy="403412"/>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xdr:from>
      <xdr:col>5</xdr:col>
      <xdr:colOff>523875</xdr:colOff>
      <xdr:row>58</xdr:row>
      <xdr:rowOff>142875</xdr:rowOff>
    </xdr:from>
    <xdr:to>
      <xdr:col>5</xdr:col>
      <xdr:colOff>2159934</xdr:colOff>
      <xdr:row>58</xdr:row>
      <xdr:rowOff>546287</xdr:rowOff>
    </xdr:to>
    <xdr:sp macro="" textlink="">
      <xdr:nvSpPr>
        <xdr:cNvPr id="50" name="49 Rectángulo redondeado">
          <a:extLst>
            <a:ext uri="{FF2B5EF4-FFF2-40B4-BE49-F238E27FC236}">
              <a16:creationId xmlns="" xmlns:a16="http://schemas.microsoft.com/office/drawing/2014/main" id="{00000000-0008-0000-0900-000032000000}"/>
            </a:ext>
          </a:extLst>
        </xdr:cNvPr>
        <xdr:cNvSpPr/>
      </xdr:nvSpPr>
      <xdr:spPr>
        <a:xfrm>
          <a:off x="523875" y="676275"/>
          <a:ext cx="474009" cy="50987"/>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endParaRPr lang="es-CO" sz="1400" b="1">
            <a:solidFill>
              <a:schemeClr val="bg1"/>
            </a:solidFill>
          </a:endParaRPr>
        </a:p>
      </xdr:txBody>
    </xdr:sp>
    <xdr:clientData/>
  </xdr:twoCellAnchor>
  <xdr:twoCellAnchor>
    <xdr:from>
      <xdr:col>5</xdr:col>
      <xdr:colOff>523875</xdr:colOff>
      <xdr:row>58</xdr:row>
      <xdr:rowOff>142875</xdr:rowOff>
    </xdr:from>
    <xdr:to>
      <xdr:col>5</xdr:col>
      <xdr:colOff>2159934</xdr:colOff>
      <xdr:row>58</xdr:row>
      <xdr:rowOff>546287</xdr:rowOff>
    </xdr:to>
    <xdr:sp macro="" textlink="">
      <xdr:nvSpPr>
        <xdr:cNvPr id="51" name="50 Rectángulo redondeado">
          <a:extLst>
            <a:ext uri="{FF2B5EF4-FFF2-40B4-BE49-F238E27FC236}">
              <a16:creationId xmlns:a16="http://schemas.microsoft.com/office/drawing/2014/main" xmlns="" id="{00000000-0008-0000-0900-000032000000}"/>
            </a:ext>
          </a:extLst>
        </xdr:cNvPr>
        <xdr:cNvSpPr/>
      </xdr:nvSpPr>
      <xdr:spPr>
        <a:xfrm>
          <a:off x="4257675" y="11449050"/>
          <a:ext cx="235884" cy="70037"/>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endParaRPr lang="es-CO" sz="1400" b="1">
            <a:solidFill>
              <a:schemeClr val="bg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523874</xdr:colOff>
      <xdr:row>3</xdr:row>
      <xdr:rowOff>142875</xdr:rowOff>
    </xdr:from>
    <xdr:to>
      <xdr:col>1</xdr:col>
      <xdr:colOff>1460499</xdr:colOff>
      <xdr:row>3</xdr:row>
      <xdr:rowOff>546287</xdr:rowOff>
    </xdr:to>
    <xdr:sp macro="" textlink="">
      <xdr:nvSpPr>
        <xdr:cNvPr id="3" name="2 Rectángulo redondeado">
          <a:hlinkClick xmlns:r="http://schemas.openxmlformats.org/officeDocument/2006/relationships" r:id="rId1"/>
          <a:extLst>
            <a:ext uri="{FF2B5EF4-FFF2-40B4-BE49-F238E27FC236}">
              <a16:creationId xmlns="" xmlns:a16="http://schemas.microsoft.com/office/drawing/2014/main" id="{00000000-0008-0000-0A00-000003000000}"/>
            </a:ext>
          </a:extLst>
        </xdr:cNvPr>
        <xdr:cNvSpPr/>
      </xdr:nvSpPr>
      <xdr:spPr>
        <a:xfrm>
          <a:off x="523874" y="873125"/>
          <a:ext cx="1762125" cy="40341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PAAC</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986119</xdr:colOff>
      <xdr:row>4</xdr:row>
      <xdr:rowOff>190501</xdr:rowOff>
    </xdr:from>
    <xdr:to>
      <xdr:col>2</xdr:col>
      <xdr:colOff>22413</xdr:colOff>
      <xdr:row>5</xdr:row>
      <xdr:rowOff>179296</xdr:rowOff>
    </xdr:to>
    <xdr:sp macro="" textlink="">
      <xdr:nvSpPr>
        <xdr:cNvPr id="2" name="1 Rectángulo redondeado">
          <a:extLst>
            <a:ext uri="{FF2B5EF4-FFF2-40B4-BE49-F238E27FC236}">
              <a16:creationId xmlns="" xmlns:a16="http://schemas.microsoft.com/office/drawing/2014/main" id="{00000000-0008-0000-0D00-000002000000}"/>
            </a:ext>
          </a:extLst>
        </xdr:cNvPr>
        <xdr:cNvSpPr/>
      </xdr:nvSpPr>
      <xdr:spPr>
        <a:xfrm>
          <a:off x="986119" y="1181101"/>
          <a:ext cx="1627094" cy="39837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editAs="oneCell">
    <xdr:from>
      <xdr:col>0</xdr:col>
      <xdr:colOff>668431</xdr:colOff>
      <xdr:row>0</xdr:row>
      <xdr:rowOff>44825</xdr:rowOff>
    </xdr:from>
    <xdr:to>
      <xdr:col>2</xdr:col>
      <xdr:colOff>627529</xdr:colOff>
      <xdr:row>3</xdr:row>
      <xdr:rowOff>182933</xdr:rowOff>
    </xdr:to>
    <xdr:pic>
      <xdr:nvPicPr>
        <xdr:cNvPr id="3" name="2 Imagen">
          <a:extLst>
            <a:ext uri="{FF2B5EF4-FFF2-40B4-BE49-F238E27FC236}">
              <a16:creationId xmlns="" xmlns:a16="http://schemas.microsoft.com/office/drawing/2014/main" id="{00000000-0008-0000-0D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8431" y="44825"/>
          <a:ext cx="2549898" cy="881058"/>
        </a:xfrm>
        <a:prstGeom prst="rect">
          <a:avLst/>
        </a:prstGeom>
      </xdr:spPr>
    </xdr:pic>
    <xdr:clientData/>
  </xdr:twoCellAnchor>
  <xdr:twoCellAnchor>
    <xdr:from>
      <xdr:col>0</xdr:col>
      <xdr:colOff>986119</xdr:colOff>
      <xdr:row>4</xdr:row>
      <xdr:rowOff>194983</xdr:rowOff>
    </xdr:from>
    <xdr:to>
      <xdr:col>2</xdr:col>
      <xdr:colOff>22413</xdr:colOff>
      <xdr:row>5</xdr:row>
      <xdr:rowOff>183778</xdr:rowOff>
    </xdr:to>
    <xdr:sp macro="" textlink="">
      <xdr:nvSpPr>
        <xdr:cNvPr id="4" name="3 Rectángulo redondeado">
          <a:extLst>
            <a:ext uri="{FF2B5EF4-FFF2-40B4-BE49-F238E27FC236}">
              <a16:creationId xmlns="" xmlns:a16="http://schemas.microsoft.com/office/drawing/2014/main" id="{00000000-0008-0000-0D00-000004000000}"/>
            </a:ext>
          </a:extLst>
        </xdr:cNvPr>
        <xdr:cNvSpPr/>
      </xdr:nvSpPr>
      <xdr:spPr>
        <a:xfrm>
          <a:off x="986119" y="1185583"/>
          <a:ext cx="1627094" cy="39837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89646</xdr:colOff>
      <xdr:row>5</xdr:row>
      <xdr:rowOff>302560</xdr:rowOff>
    </xdr:from>
    <xdr:to>
      <xdr:col>3</xdr:col>
      <xdr:colOff>67235</xdr:colOff>
      <xdr:row>6</xdr:row>
      <xdr:rowOff>291354</xdr:rowOff>
    </xdr:to>
    <xdr:sp macro="" textlink="">
      <xdr:nvSpPr>
        <xdr:cNvPr id="5" name="4 Rectángulo redondeado">
          <a:extLst>
            <a:ext uri="{FF2B5EF4-FFF2-40B4-BE49-F238E27FC236}">
              <a16:creationId xmlns="" xmlns:a16="http://schemas.microsoft.com/office/drawing/2014/main" id="{00000000-0008-0000-0D00-000005000000}"/>
            </a:ext>
          </a:extLst>
        </xdr:cNvPr>
        <xdr:cNvSpPr/>
      </xdr:nvSpPr>
      <xdr:spPr>
        <a:xfrm>
          <a:off x="89646" y="1702735"/>
          <a:ext cx="3863789" cy="398369"/>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986119</xdr:colOff>
      <xdr:row>4</xdr:row>
      <xdr:rowOff>190501</xdr:rowOff>
    </xdr:from>
    <xdr:to>
      <xdr:col>2</xdr:col>
      <xdr:colOff>22413</xdr:colOff>
      <xdr:row>5</xdr:row>
      <xdr:rowOff>179296</xdr:rowOff>
    </xdr:to>
    <xdr:sp macro="" textlink="">
      <xdr:nvSpPr>
        <xdr:cNvPr id="2" name="1 Rectángulo redondeado">
          <a:extLst>
            <a:ext uri="{FF2B5EF4-FFF2-40B4-BE49-F238E27FC236}">
              <a16:creationId xmlns="" xmlns:a16="http://schemas.microsoft.com/office/drawing/2014/main" id="{00000000-0008-0000-0C00-000002000000}"/>
            </a:ext>
          </a:extLst>
        </xdr:cNvPr>
        <xdr:cNvSpPr/>
      </xdr:nvSpPr>
      <xdr:spPr>
        <a:xfrm>
          <a:off x="986119" y="1181101"/>
          <a:ext cx="1627094" cy="39837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editAs="oneCell">
    <xdr:from>
      <xdr:col>0</xdr:col>
      <xdr:colOff>668431</xdr:colOff>
      <xdr:row>0</xdr:row>
      <xdr:rowOff>44825</xdr:rowOff>
    </xdr:from>
    <xdr:to>
      <xdr:col>2</xdr:col>
      <xdr:colOff>627529</xdr:colOff>
      <xdr:row>3</xdr:row>
      <xdr:rowOff>182933</xdr:rowOff>
    </xdr:to>
    <xdr:pic>
      <xdr:nvPicPr>
        <xdr:cNvPr id="3" name="2 Imagen">
          <a:extLst>
            <a:ext uri="{FF2B5EF4-FFF2-40B4-BE49-F238E27FC236}">
              <a16:creationId xmlns="" xmlns:a16="http://schemas.microsoft.com/office/drawing/2014/main" id="{00000000-0008-0000-0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8431" y="44825"/>
          <a:ext cx="2549898" cy="881058"/>
        </a:xfrm>
        <a:prstGeom prst="rect">
          <a:avLst/>
        </a:prstGeom>
      </xdr:spPr>
    </xdr:pic>
    <xdr:clientData/>
  </xdr:twoCellAnchor>
  <xdr:twoCellAnchor>
    <xdr:from>
      <xdr:col>0</xdr:col>
      <xdr:colOff>986119</xdr:colOff>
      <xdr:row>4</xdr:row>
      <xdr:rowOff>194983</xdr:rowOff>
    </xdr:from>
    <xdr:to>
      <xdr:col>2</xdr:col>
      <xdr:colOff>22413</xdr:colOff>
      <xdr:row>5</xdr:row>
      <xdr:rowOff>183778</xdr:rowOff>
    </xdr:to>
    <xdr:sp macro="" textlink="">
      <xdr:nvSpPr>
        <xdr:cNvPr id="4" name="3 Rectángulo redondeado">
          <a:extLst>
            <a:ext uri="{FF2B5EF4-FFF2-40B4-BE49-F238E27FC236}">
              <a16:creationId xmlns="" xmlns:a16="http://schemas.microsoft.com/office/drawing/2014/main" id="{00000000-0008-0000-0C00-000004000000}"/>
            </a:ext>
          </a:extLst>
        </xdr:cNvPr>
        <xdr:cNvSpPr/>
      </xdr:nvSpPr>
      <xdr:spPr>
        <a:xfrm>
          <a:off x="986119" y="1185583"/>
          <a:ext cx="1627094" cy="39837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89646</xdr:colOff>
      <xdr:row>5</xdr:row>
      <xdr:rowOff>302560</xdr:rowOff>
    </xdr:from>
    <xdr:to>
      <xdr:col>3</xdr:col>
      <xdr:colOff>67235</xdr:colOff>
      <xdr:row>6</xdr:row>
      <xdr:rowOff>291354</xdr:rowOff>
    </xdr:to>
    <xdr:sp macro="" textlink="">
      <xdr:nvSpPr>
        <xdr:cNvPr id="5" name="4 Rectángulo redondeado">
          <a:extLst>
            <a:ext uri="{FF2B5EF4-FFF2-40B4-BE49-F238E27FC236}">
              <a16:creationId xmlns="" xmlns:a16="http://schemas.microsoft.com/office/drawing/2014/main" id="{00000000-0008-0000-0C00-000005000000}"/>
            </a:ext>
          </a:extLst>
        </xdr:cNvPr>
        <xdr:cNvSpPr/>
      </xdr:nvSpPr>
      <xdr:spPr>
        <a:xfrm>
          <a:off x="89646" y="1702735"/>
          <a:ext cx="3863789" cy="398369"/>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986119</xdr:colOff>
      <xdr:row>4</xdr:row>
      <xdr:rowOff>190501</xdr:rowOff>
    </xdr:from>
    <xdr:to>
      <xdr:col>2</xdr:col>
      <xdr:colOff>22413</xdr:colOff>
      <xdr:row>5</xdr:row>
      <xdr:rowOff>179296</xdr:rowOff>
    </xdr:to>
    <xdr:sp macro="" textlink="">
      <xdr:nvSpPr>
        <xdr:cNvPr id="2" name="1 Rectángulo redondeado">
          <a:extLst>
            <a:ext uri="{FF2B5EF4-FFF2-40B4-BE49-F238E27FC236}">
              <a16:creationId xmlns="" xmlns:a16="http://schemas.microsoft.com/office/drawing/2014/main" id="{00000000-0008-0000-0B00-000002000000}"/>
            </a:ext>
          </a:extLst>
        </xdr:cNvPr>
        <xdr:cNvSpPr/>
      </xdr:nvSpPr>
      <xdr:spPr>
        <a:xfrm>
          <a:off x="986119" y="1181101"/>
          <a:ext cx="1627094" cy="39837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editAs="oneCell">
    <xdr:from>
      <xdr:col>0</xdr:col>
      <xdr:colOff>668431</xdr:colOff>
      <xdr:row>0</xdr:row>
      <xdr:rowOff>44825</xdr:rowOff>
    </xdr:from>
    <xdr:to>
      <xdr:col>2</xdr:col>
      <xdr:colOff>627529</xdr:colOff>
      <xdr:row>3</xdr:row>
      <xdr:rowOff>182933</xdr:rowOff>
    </xdr:to>
    <xdr:pic>
      <xdr:nvPicPr>
        <xdr:cNvPr id="3" name="2 Imagen">
          <a:extLst>
            <a:ext uri="{FF2B5EF4-FFF2-40B4-BE49-F238E27FC236}">
              <a16:creationId xmlns="" xmlns:a16="http://schemas.microsoft.com/office/drawing/2014/main" id="{00000000-0008-0000-0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8431" y="44825"/>
          <a:ext cx="2549898" cy="881058"/>
        </a:xfrm>
        <a:prstGeom prst="rect">
          <a:avLst/>
        </a:prstGeom>
      </xdr:spPr>
    </xdr:pic>
    <xdr:clientData/>
  </xdr:twoCellAnchor>
  <xdr:twoCellAnchor>
    <xdr:from>
      <xdr:col>0</xdr:col>
      <xdr:colOff>986119</xdr:colOff>
      <xdr:row>4</xdr:row>
      <xdr:rowOff>194983</xdr:rowOff>
    </xdr:from>
    <xdr:to>
      <xdr:col>2</xdr:col>
      <xdr:colOff>22413</xdr:colOff>
      <xdr:row>5</xdr:row>
      <xdr:rowOff>183778</xdr:rowOff>
    </xdr:to>
    <xdr:sp macro="" textlink="">
      <xdr:nvSpPr>
        <xdr:cNvPr id="4" name="3 Rectángulo redondeado">
          <a:extLst>
            <a:ext uri="{FF2B5EF4-FFF2-40B4-BE49-F238E27FC236}">
              <a16:creationId xmlns="" xmlns:a16="http://schemas.microsoft.com/office/drawing/2014/main" id="{00000000-0008-0000-0B00-000004000000}"/>
            </a:ext>
          </a:extLst>
        </xdr:cNvPr>
        <xdr:cNvSpPr/>
      </xdr:nvSpPr>
      <xdr:spPr>
        <a:xfrm>
          <a:off x="986119" y="1181101"/>
          <a:ext cx="1636059" cy="40341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89646</xdr:colOff>
      <xdr:row>5</xdr:row>
      <xdr:rowOff>302560</xdr:rowOff>
    </xdr:from>
    <xdr:to>
      <xdr:col>3</xdr:col>
      <xdr:colOff>67235</xdr:colOff>
      <xdr:row>6</xdr:row>
      <xdr:rowOff>291354</xdr:rowOff>
    </xdr:to>
    <xdr:sp macro="" textlink="">
      <xdr:nvSpPr>
        <xdr:cNvPr id="5" name="4 Rectángulo redondeado">
          <a:extLst>
            <a:ext uri="{FF2B5EF4-FFF2-40B4-BE49-F238E27FC236}">
              <a16:creationId xmlns="" xmlns:a16="http://schemas.microsoft.com/office/drawing/2014/main" id="{00000000-0008-0000-0B00-000005000000}"/>
            </a:ext>
          </a:extLst>
        </xdr:cNvPr>
        <xdr:cNvSpPr/>
      </xdr:nvSpPr>
      <xdr:spPr>
        <a:xfrm>
          <a:off x="89646" y="1703295"/>
          <a:ext cx="3877236" cy="403412"/>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918883</xdr:colOff>
      <xdr:row>4</xdr:row>
      <xdr:rowOff>201707</xdr:rowOff>
    </xdr:from>
    <xdr:to>
      <xdr:col>1</xdr:col>
      <xdr:colOff>1255060</xdr:colOff>
      <xdr:row>5</xdr:row>
      <xdr:rowOff>190502</xdr:rowOff>
    </xdr:to>
    <xdr:sp macro="" textlink="">
      <xdr:nvSpPr>
        <xdr:cNvPr id="2" name="1 Rectángulo redondeado">
          <a:hlinkClick xmlns:r="http://schemas.openxmlformats.org/officeDocument/2006/relationships" r:id="rId1"/>
          <a:extLst>
            <a:ext uri="{FF2B5EF4-FFF2-40B4-BE49-F238E27FC236}">
              <a16:creationId xmlns="" xmlns:a16="http://schemas.microsoft.com/office/drawing/2014/main" id="{00000000-0008-0000-0100-000002000000}"/>
            </a:ext>
          </a:extLst>
        </xdr:cNvPr>
        <xdr:cNvSpPr/>
      </xdr:nvSpPr>
      <xdr:spPr>
        <a:xfrm>
          <a:off x="918883" y="1192307"/>
          <a:ext cx="1631577" cy="39837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editAs="oneCell">
    <xdr:from>
      <xdr:col>0</xdr:col>
      <xdr:colOff>668431</xdr:colOff>
      <xdr:row>0</xdr:row>
      <xdr:rowOff>44825</xdr:rowOff>
    </xdr:from>
    <xdr:to>
      <xdr:col>2</xdr:col>
      <xdr:colOff>627529</xdr:colOff>
      <xdr:row>3</xdr:row>
      <xdr:rowOff>182933</xdr:rowOff>
    </xdr:to>
    <xdr:pic>
      <xdr:nvPicPr>
        <xdr:cNvPr id="3" name="2 Imagen">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8431" y="44825"/>
          <a:ext cx="2549898" cy="8810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918883</xdr:colOff>
      <xdr:row>4</xdr:row>
      <xdr:rowOff>201707</xdr:rowOff>
    </xdr:from>
    <xdr:to>
      <xdr:col>1</xdr:col>
      <xdr:colOff>1255060</xdr:colOff>
      <xdr:row>5</xdr:row>
      <xdr:rowOff>190502</xdr:rowOff>
    </xdr:to>
    <xdr:sp macro="" textlink="">
      <xdr:nvSpPr>
        <xdr:cNvPr id="2" name="1 Rectángulo redondeado">
          <a:hlinkClick xmlns:r="http://schemas.openxmlformats.org/officeDocument/2006/relationships" r:id="rId1"/>
          <a:extLst>
            <a:ext uri="{FF2B5EF4-FFF2-40B4-BE49-F238E27FC236}">
              <a16:creationId xmlns="" xmlns:a16="http://schemas.microsoft.com/office/drawing/2014/main" id="{00000000-0008-0000-0200-000002000000}"/>
            </a:ext>
          </a:extLst>
        </xdr:cNvPr>
        <xdr:cNvSpPr/>
      </xdr:nvSpPr>
      <xdr:spPr>
        <a:xfrm>
          <a:off x="918883" y="1187825"/>
          <a:ext cx="1636059" cy="40341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editAs="oneCell">
    <xdr:from>
      <xdr:col>0</xdr:col>
      <xdr:colOff>668431</xdr:colOff>
      <xdr:row>0</xdr:row>
      <xdr:rowOff>44825</xdr:rowOff>
    </xdr:from>
    <xdr:to>
      <xdr:col>2</xdr:col>
      <xdr:colOff>627529</xdr:colOff>
      <xdr:row>3</xdr:row>
      <xdr:rowOff>182933</xdr:rowOff>
    </xdr:to>
    <xdr:pic>
      <xdr:nvPicPr>
        <xdr:cNvPr id="3" name="2 Imagen">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8431" y="44825"/>
          <a:ext cx="2549898" cy="881058"/>
        </a:xfrm>
        <a:prstGeom prst="rect">
          <a:avLst/>
        </a:prstGeom>
      </xdr:spPr>
    </xdr:pic>
    <xdr:clientData/>
  </xdr:twoCellAnchor>
  <xdr:twoCellAnchor>
    <xdr:from>
      <xdr:col>0</xdr:col>
      <xdr:colOff>0</xdr:colOff>
      <xdr:row>5</xdr:row>
      <xdr:rowOff>291353</xdr:rowOff>
    </xdr:from>
    <xdr:to>
      <xdr:col>2</xdr:col>
      <xdr:colOff>1277471</xdr:colOff>
      <xdr:row>6</xdr:row>
      <xdr:rowOff>280147</xdr:rowOff>
    </xdr:to>
    <xdr:sp macro="" textlink="">
      <xdr:nvSpPr>
        <xdr:cNvPr id="4" name="3 Rectángulo redondeado">
          <a:extLst>
            <a:ext uri="{FF2B5EF4-FFF2-40B4-BE49-F238E27FC236}">
              <a16:creationId xmlns="" xmlns:a16="http://schemas.microsoft.com/office/drawing/2014/main" id="{00000000-0008-0000-0200-000004000000}"/>
            </a:ext>
          </a:extLst>
        </xdr:cNvPr>
        <xdr:cNvSpPr/>
      </xdr:nvSpPr>
      <xdr:spPr>
        <a:xfrm>
          <a:off x="0" y="1692088"/>
          <a:ext cx="3877236" cy="403412"/>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918883</xdr:colOff>
      <xdr:row>4</xdr:row>
      <xdr:rowOff>201707</xdr:rowOff>
    </xdr:from>
    <xdr:to>
      <xdr:col>1</xdr:col>
      <xdr:colOff>1255060</xdr:colOff>
      <xdr:row>5</xdr:row>
      <xdr:rowOff>190502</xdr:rowOff>
    </xdr:to>
    <xdr:sp macro="" textlink="">
      <xdr:nvSpPr>
        <xdr:cNvPr id="2" name="1 Rectángulo redondeado">
          <a:hlinkClick xmlns:r="http://schemas.openxmlformats.org/officeDocument/2006/relationships" r:id="rId1"/>
          <a:extLst>
            <a:ext uri="{FF2B5EF4-FFF2-40B4-BE49-F238E27FC236}">
              <a16:creationId xmlns="" xmlns:a16="http://schemas.microsoft.com/office/drawing/2014/main" id="{00000000-0008-0000-0200-000002000000}"/>
            </a:ext>
          </a:extLst>
        </xdr:cNvPr>
        <xdr:cNvSpPr/>
      </xdr:nvSpPr>
      <xdr:spPr>
        <a:xfrm>
          <a:off x="918883" y="1192307"/>
          <a:ext cx="1631577" cy="39837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editAs="oneCell">
    <xdr:from>
      <xdr:col>0</xdr:col>
      <xdr:colOff>668431</xdr:colOff>
      <xdr:row>0</xdr:row>
      <xdr:rowOff>44825</xdr:rowOff>
    </xdr:from>
    <xdr:to>
      <xdr:col>1</xdr:col>
      <xdr:colOff>2140323</xdr:colOff>
      <xdr:row>3</xdr:row>
      <xdr:rowOff>182933</xdr:rowOff>
    </xdr:to>
    <xdr:pic>
      <xdr:nvPicPr>
        <xdr:cNvPr id="3" name="2 Imagen">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8431" y="44825"/>
          <a:ext cx="2549898" cy="881058"/>
        </a:xfrm>
        <a:prstGeom prst="rect">
          <a:avLst/>
        </a:prstGeom>
      </xdr:spPr>
    </xdr:pic>
    <xdr:clientData/>
  </xdr:twoCellAnchor>
  <xdr:twoCellAnchor>
    <xdr:from>
      <xdr:col>0</xdr:col>
      <xdr:colOff>0</xdr:colOff>
      <xdr:row>5</xdr:row>
      <xdr:rowOff>291353</xdr:rowOff>
    </xdr:from>
    <xdr:to>
      <xdr:col>2</xdr:col>
      <xdr:colOff>1277471</xdr:colOff>
      <xdr:row>6</xdr:row>
      <xdr:rowOff>280147</xdr:rowOff>
    </xdr:to>
    <xdr:sp macro="" textlink="">
      <xdr:nvSpPr>
        <xdr:cNvPr id="4" name="3 Rectángulo redondeado">
          <a:extLst>
            <a:ext uri="{FF2B5EF4-FFF2-40B4-BE49-F238E27FC236}">
              <a16:creationId xmlns="" xmlns:a16="http://schemas.microsoft.com/office/drawing/2014/main" id="{00000000-0008-0000-0200-000004000000}"/>
            </a:ext>
          </a:extLst>
        </xdr:cNvPr>
        <xdr:cNvSpPr/>
      </xdr:nvSpPr>
      <xdr:spPr>
        <a:xfrm>
          <a:off x="0" y="1691528"/>
          <a:ext cx="3868271" cy="398369"/>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504825</xdr:colOff>
      <xdr:row>13</xdr:row>
      <xdr:rowOff>47625</xdr:rowOff>
    </xdr:from>
    <xdr:to>
      <xdr:col>4</xdr:col>
      <xdr:colOff>409575</xdr:colOff>
      <xdr:row>23</xdr:row>
      <xdr:rowOff>38100</xdr:rowOff>
    </xdr:to>
    <xdr:grpSp>
      <xdr:nvGrpSpPr>
        <xdr:cNvPr id="2" name="Grupo 6">
          <a:hlinkClick xmlns:r="http://schemas.openxmlformats.org/officeDocument/2006/relationships" r:id="rId1"/>
          <a:extLst>
            <a:ext uri="{FF2B5EF4-FFF2-40B4-BE49-F238E27FC236}">
              <a16:creationId xmlns="" xmlns:a16="http://schemas.microsoft.com/office/drawing/2014/main" id="{00000000-0008-0000-0300-000002000000}"/>
            </a:ext>
          </a:extLst>
        </xdr:cNvPr>
        <xdr:cNvGrpSpPr>
          <a:grpSpLocks/>
        </xdr:cNvGrpSpPr>
      </xdr:nvGrpSpPr>
      <xdr:grpSpPr bwMode="auto">
        <a:xfrm rot="-2464890">
          <a:off x="5140325" y="2746375"/>
          <a:ext cx="1926167" cy="1895475"/>
          <a:chOff x="2277715" y="2818754"/>
          <a:chExt cx="1887779" cy="1896343"/>
        </a:xfrm>
      </xdr:grpSpPr>
      <xdr:grpSp>
        <xdr:nvGrpSpPr>
          <xdr:cNvPr id="3" name="Grupo 7">
            <a:extLst>
              <a:ext uri="{FF2B5EF4-FFF2-40B4-BE49-F238E27FC236}">
                <a16:creationId xmlns="" xmlns:a16="http://schemas.microsoft.com/office/drawing/2014/main" id="{00000000-0008-0000-0300-000003000000}"/>
              </a:ext>
            </a:extLst>
          </xdr:cNvPr>
          <xdr:cNvGrpSpPr>
            <a:grpSpLocks/>
          </xdr:cNvGrpSpPr>
        </xdr:nvGrpSpPr>
        <xdr:grpSpPr bwMode="auto">
          <a:xfrm>
            <a:off x="2277715" y="2818754"/>
            <a:ext cx="1887779" cy="1896343"/>
            <a:chOff x="2277715" y="2818754"/>
            <a:chExt cx="1887779" cy="1896343"/>
          </a:xfrm>
        </xdr:grpSpPr>
        <xdr:sp macro="" textlink="">
          <xdr:nvSpPr>
            <xdr:cNvPr id="8" name="Freeform 12">
              <a:extLst>
                <a:ext uri="{FF2B5EF4-FFF2-40B4-BE49-F238E27FC236}">
                  <a16:creationId xmlns="" xmlns:a16="http://schemas.microsoft.com/office/drawing/2014/main" id="{00000000-0008-0000-0300-000008000000}"/>
                </a:ext>
              </a:extLst>
            </xdr:cNvPr>
            <xdr:cNvSpPr>
              <a:spLocks/>
            </xdr:cNvSpPr>
          </xdr:nvSpPr>
          <xdr:spPr bwMode="auto">
            <a:xfrm flipH="1">
              <a:off x="2277716" y="2818754"/>
              <a:ext cx="1887778" cy="1896343"/>
            </a:xfrm>
            <a:custGeom>
              <a:avLst/>
              <a:gdLst>
                <a:gd name="T0" fmla="*/ 624280430 w 1631"/>
                <a:gd name="T1" fmla="*/ 0 h 1662"/>
                <a:gd name="T2" fmla="*/ 1844708652 w 1631"/>
                <a:gd name="T3" fmla="*/ 497318804 h 1662"/>
                <a:gd name="T4" fmla="*/ 2147483647 w 1631"/>
                <a:gd name="T5" fmla="*/ 1571372337 h 1662"/>
                <a:gd name="T6" fmla="*/ 2147483647 w 1631"/>
                <a:gd name="T7" fmla="*/ 1666409700 h 1662"/>
                <a:gd name="T8" fmla="*/ 991347345 w 1631"/>
                <a:gd name="T9" fmla="*/ 2090823130 h 1662"/>
                <a:gd name="T10" fmla="*/ 789058796 w 1631"/>
                <a:gd name="T11" fmla="*/ 2147483647 h 1662"/>
                <a:gd name="T12" fmla="*/ 708679500 w 1631"/>
                <a:gd name="T13" fmla="*/ 2033540335 h 1662"/>
                <a:gd name="T14" fmla="*/ 621600966 w 1631"/>
                <a:gd name="T15" fmla="*/ 1908559693 h 1662"/>
                <a:gd name="T16" fmla="*/ 526485196 w 1631"/>
                <a:gd name="T17" fmla="*/ 1793994105 h 1662"/>
                <a:gd name="T18" fmla="*/ 288026773 w 1631"/>
                <a:gd name="T19" fmla="*/ 1829144911 h 1662"/>
                <a:gd name="T20" fmla="*/ 346971513 w 1631"/>
                <a:gd name="T21" fmla="*/ 1606523142 h 1662"/>
                <a:gd name="T22" fmla="*/ 285347309 w 1631"/>
                <a:gd name="T23" fmla="*/ 1546636585 h 1662"/>
                <a:gd name="T24" fmla="*/ 229082034 w 1631"/>
                <a:gd name="T25" fmla="*/ 1494561317 h 1662"/>
                <a:gd name="T26" fmla="*/ 174155912 w 1631"/>
                <a:gd name="T27" fmla="*/ 1448995458 h 1662"/>
                <a:gd name="T28" fmla="*/ 125927872 w 1631"/>
                <a:gd name="T29" fmla="*/ 1408637126 h 1662"/>
                <a:gd name="T30" fmla="*/ 81719606 w 1631"/>
                <a:gd name="T31" fmla="*/ 1374788202 h 1662"/>
                <a:gd name="T32" fmla="*/ 48228040 w 1631"/>
                <a:gd name="T33" fmla="*/ 1347448687 h 1662"/>
                <a:gd name="T34" fmla="*/ 20095403 w 1631"/>
                <a:gd name="T35" fmla="*/ 1329222343 h 1662"/>
                <a:gd name="T36" fmla="*/ 5358928 w 1631"/>
                <a:gd name="T37" fmla="*/ 1316203526 h 1662"/>
                <a:gd name="T38" fmla="*/ 0 w 1631"/>
                <a:gd name="T39" fmla="*/ 1312297881 h 1662"/>
                <a:gd name="T40" fmla="*/ 92436306 w 1631"/>
                <a:gd name="T41" fmla="*/ 1114411865 h 1662"/>
                <a:gd name="T42" fmla="*/ 618921501 w 1631"/>
                <a:gd name="T43" fmla="*/ 7811290 h 1662"/>
                <a:gd name="T44" fmla="*/ 624280430 w 1631"/>
                <a:gd name="T45" fmla="*/ 0 h 1662"/>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1631" h="1662">
                  <a:moveTo>
                    <a:pt x="466" y="0"/>
                  </a:moveTo>
                  <a:lnTo>
                    <a:pt x="1377" y="382"/>
                  </a:lnTo>
                  <a:lnTo>
                    <a:pt x="1610" y="1207"/>
                  </a:lnTo>
                  <a:lnTo>
                    <a:pt x="1631" y="1280"/>
                  </a:lnTo>
                  <a:lnTo>
                    <a:pt x="740" y="1606"/>
                  </a:lnTo>
                  <a:lnTo>
                    <a:pt x="589" y="1662"/>
                  </a:lnTo>
                  <a:lnTo>
                    <a:pt x="529" y="1562"/>
                  </a:lnTo>
                  <a:lnTo>
                    <a:pt x="464" y="1466"/>
                  </a:lnTo>
                  <a:lnTo>
                    <a:pt x="393" y="1378"/>
                  </a:lnTo>
                  <a:lnTo>
                    <a:pt x="215" y="1405"/>
                  </a:lnTo>
                  <a:lnTo>
                    <a:pt x="259" y="1234"/>
                  </a:lnTo>
                  <a:lnTo>
                    <a:pt x="213" y="1188"/>
                  </a:lnTo>
                  <a:lnTo>
                    <a:pt x="171" y="1148"/>
                  </a:lnTo>
                  <a:lnTo>
                    <a:pt x="130" y="1113"/>
                  </a:lnTo>
                  <a:lnTo>
                    <a:pt x="94" y="1082"/>
                  </a:lnTo>
                  <a:lnTo>
                    <a:pt x="61" y="1056"/>
                  </a:lnTo>
                  <a:lnTo>
                    <a:pt x="36" y="1035"/>
                  </a:lnTo>
                  <a:lnTo>
                    <a:pt x="15" y="1021"/>
                  </a:lnTo>
                  <a:lnTo>
                    <a:pt x="4" y="1011"/>
                  </a:lnTo>
                  <a:lnTo>
                    <a:pt x="0" y="1008"/>
                  </a:lnTo>
                  <a:lnTo>
                    <a:pt x="69" y="856"/>
                  </a:lnTo>
                  <a:lnTo>
                    <a:pt x="462" y="6"/>
                  </a:lnTo>
                  <a:lnTo>
                    <a:pt x="466" y="0"/>
                  </a:lnTo>
                  <a:close/>
                </a:path>
              </a:pathLst>
            </a:custGeom>
            <a:solidFill>
              <a:srgbClr val="0D97CF"/>
            </a:solidFill>
            <a:ln>
              <a:noFill/>
            </a:ln>
            <a:extLst>
              <a:ext uri="{91240B29-F687-4F45-9708-019B960494DF}">
                <a14:hiddenLine xmlns:a14="http://schemas.microsoft.com/office/drawing/2010/main" w="0">
                  <a:solidFill>
                    <a:srgbClr val="000000"/>
                  </a:solidFill>
                  <a:prstDash val="solid"/>
                  <a:round/>
                  <a:headEnd/>
                  <a:tailEnd/>
                </a14:hiddenLine>
              </a:ext>
            </a:extLst>
          </xdr:spPr>
        </xdr:sp>
        <xdr:sp macro="" textlink="">
          <xdr:nvSpPr>
            <xdr:cNvPr id="9" name="Freeform 13">
              <a:extLst>
                <a:ext uri="{FF2B5EF4-FFF2-40B4-BE49-F238E27FC236}">
                  <a16:creationId xmlns="" xmlns:a16="http://schemas.microsoft.com/office/drawing/2014/main" id="{00000000-0008-0000-0300-000009000000}"/>
                </a:ext>
              </a:extLst>
            </xdr:cNvPr>
            <xdr:cNvSpPr>
              <a:spLocks/>
            </xdr:cNvSpPr>
          </xdr:nvSpPr>
          <xdr:spPr bwMode="auto">
            <a:xfrm flipH="1">
              <a:off x="2277715" y="2825600"/>
              <a:ext cx="1807915" cy="1825600"/>
            </a:xfrm>
            <a:custGeom>
              <a:avLst/>
              <a:gdLst>
                <a:gd name="T0" fmla="*/ 526485219 w 1562"/>
                <a:gd name="T1" fmla="*/ 0 h 1600"/>
                <a:gd name="T2" fmla="*/ 562656251 w 1562"/>
                <a:gd name="T3" fmla="*/ 14320691 h 1600"/>
                <a:gd name="T4" fmla="*/ 609543982 w 1562"/>
                <a:gd name="T5" fmla="*/ 35150787 h 1600"/>
                <a:gd name="T6" fmla="*/ 663130953 w 1562"/>
                <a:gd name="T7" fmla="*/ 57282764 h 1600"/>
                <a:gd name="T8" fmla="*/ 727434624 w 1562"/>
                <a:gd name="T9" fmla="*/ 89829789 h 1600"/>
                <a:gd name="T10" fmla="*/ 797096066 w 1562"/>
                <a:gd name="T11" fmla="*/ 124980576 h 1600"/>
                <a:gd name="T12" fmla="*/ 873456747 w 1562"/>
                <a:gd name="T13" fmla="*/ 166640768 h 1600"/>
                <a:gd name="T14" fmla="*/ 956515510 w 1562"/>
                <a:gd name="T15" fmla="*/ 217414127 h 1600"/>
                <a:gd name="T16" fmla="*/ 1043594049 w 1562"/>
                <a:gd name="T17" fmla="*/ 272093129 h 1600"/>
                <a:gd name="T18" fmla="*/ 1133350894 w 1562"/>
                <a:gd name="T19" fmla="*/ 334583417 h 1600"/>
                <a:gd name="T20" fmla="*/ 1225787204 w 1562"/>
                <a:gd name="T21" fmla="*/ 404884991 h 1600"/>
                <a:gd name="T22" fmla="*/ 1318223513 w 1562"/>
                <a:gd name="T23" fmla="*/ 481695970 h 1600"/>
                <a:gd name="T24" fmla="*/ 1410659823 w 1562"/>
                <a:gd name="T25" fmla="*/ 568921997 h 1600"/>
                <a:gd name="T26" fmla="*/ 1505775597 w 1562"/>
                <a:gd name="T27" fmla="*/ 661355548 h 1600"/>
                <a:gd name="T28" fmla="*/ 1598211907 w 1562"/>
                <a:gd name="T29" fmla="*/ 764204147 h 1600"/>
                <a:gd name="T30" fmla="*/ 1686629599 w 1562"/>
                <a:gd name="T31" fmla="*/ 874864032 h 1600"/>
                <a:gd name="T32" fmla="*/ 1773706980 w 1562"/>
                <a:gd name="T33" fmla="*/ 994637084 h 1600"/>
                <a:gd name="T34" fmla="*/ 1855426590 w 1562"/>
                <a:gd name="T35" fmla="*/ 1122221422 h 1600"/>
                <a:gd name="T36" fmla="*/ 1930446960 w 1562"/>
                <a:gd name="T37" fmla="*/ 1258918927 h 1600"/>
                <a:gd name="T38" fmla="*/ 2000109559 w 1562"/>
                <a:gd name="T39" fmla="*/ 1406031480 h 1600"/>
                <a:gd name="T40" fmla="*/ 2064413230 w 1562"/>
                <a:gd name="T41" fmla="*/ 1563559081 h 1600"/>
                <a:gd name="T42" fmla="*/ 2092545869 w 1562"/>
                <a:gd name="T43" fmla="*/ 1658596394 h 1600"/>
                <a:gd name="T44" fmla="*/ 898911079 w 1562"/>
                <a:gd name="T45" fmla="*/ 2083009600 h 1600"/>
                <a:gd name="T46" fmla="*/ 825229862 w 1562"/>
                <a:gd name="T47" fmla="*/ 1954123381 h 1600"/>
                <a:gd name="T48" fmla="*/ 744849406 w 1562"/>
                <a:gd name="T49" fmla="*/ 1831746567 h 1600"/>
                <a:gd name="T50" fmla="*/ 663130953 w 1562"/>
                <a:gd name="T51" fmla="*/ 1718482920 h 1600"/>
                <a:gd name="T52" fmla="*/ 578731879 w 1562"/>
                <a:gd name="T53" fmla="*/ 1616936202 h 1600"/>
                <a:gd name="T54" fmla="*/ 492993651 w 1562"/>
                <a:gd name="T55" fmla="*/ 1521898889 h 1600"/>
                <a:gd name="T56" fmla="*/ 408595735 w 1562"/>
                <a:gd name="T57" fmla="*/ 1435974743 h 1600"/>
                <a:gd name="T58" fmla="*/ 326876125 w 1562"/>
                <a:gd name="T59" fmla="*/ 1359163764 h 1600"/>
                <a:gd name="T60" fmla="*/ 249176290 w 1562"/>
                <a:gd name="T61" fmla="*/ 1291465952 h 1600"/>
                <a:gd name="T62" fmla="*/ 174155920 w 1562"/>
                <a:gd name="T63" fmla="*/ 1231579426 h 1600"/>
                <a:gd name="T64" fmla="*/ 107172785 w 1562"/>
                <a:gd name="T65" fmla="*/ 1182107948 h 1600"/>
                <a:gd name="T66" fmla="*/ 50907507 w 1562"/>
                <a:gd name="T67" fmla="*/ 1139145875 h 1600"/>
                <a:gd name="T68" fmla="*/ 0 w 1562"/>
                <a:gd name="T69" fmla="*/ 1106598850 h 1600"/>
                <a:gd name="T70" fmla="*/ 526485219 w 1562"/>
                <a:gd name="T71" fmla="*/ 0 h 1600"/>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1562" h="1600">
                  <a:moveTo>
                    <a:pt x="393" y="0"/>
                  </a:moveTo>
                  <a:lnTo>
                    <a:pt x="420" y="11"/>
                  </a:lnTo>
                  <a:lnTo>
                    <a:pt x="455" y="27"/>
                  </a:lnTo>
                  <a:lnTo>
                    <a:pt x="495" y="44"/>
                  </a:lnTo>
                  <a:lnTo>
                    <a:pt x="543" y="69"/>
                  </a:lnTo>
                  <a:lnTo>
                    <a:pt x="595" y="96"/>
                  </a:lnTo>
                  <a:lnTo>
                    <a:pt x="652" y="128"/>
                  </a:lnTo>
                  <a:lnTo>
                    <a:pt x="714" y="167"/>
                  </a:lnTo>
                  <a:lnTo>
                    <a:pt x="779" y="209"/>
                  </a:lnTo>
                  <a:lnTo>
                    <a:pt x="846" y="257"/>
                  </a:lnTo>
                  <a:lnTo>
                    <a:pt x="915" y="311"/>
                  </a:lnTo>
                  <a:lnTo>
                    <a:pt x="984" y="370"/>
                  </a:lnTo>
                  <a:lnTo>
                    <a:pt x="1053" y="437"/>
                  </a:lnTo>
                  <a:lnTo>
                    <a:pt x="1124" y="508"/>
                  </a:lnTo>
                  <a:lnTo>
                    <a:pt x="1193" y="587"/>
                  </a:lnTo>
                  <a:lnTo>
                    <a:pt x="1259" y="672"/>
                  </a:lnTo>
                  <a:lnTo>
                    <a:pt x="1324" y="764"/>
                  </a:lnTo>
                  <a:lnTo>
                    <a:pt x="1385" y="862"/>
                  </a:lnTo>
                  <a:lnTo>
                    <a:pt x="1441" y="967"/>
                  </a:lnTo>
                  <a:lnTo>
                    <a:pt x="1493" y="1080"/>
                  </a:lnTo>
                  <a:lnTo>
                    <a:pt x="1541" y="1201"/>
                  </a:lnTo>
                  <a:lnTo>
                    <a:pt x="1562" y="1274"/>
                  </a:lnTo>
                  <a:lnTo>
                    <a:pt x="671" y="1600"/>
                  </a:lnTo>
                  <a:lnTo>
                    <a:pt x="616" y="1501"/>
                  </a:lnTo>
                  <a:lnTo>
                    <a:pt x="556" y="1407"/>
                  </a:lnTo>
                  <a:lnTo>
                    <a:pt x="495" y="1320"/>
                  </a:lnTo>
                  <a:lnTo>
                    <a:pt x="432" y="1242"/>
                  </a:lnTo>
                  <a:lnTo>
                    <a:pt x="368" y="1169"/>
                  </a:lnTo>
                  <a:lnTo>
                    <a:pt x="305" y="1103"/>
                  </a:lnTo>
                  <a:lnTo>
                    <a:pt x="244" y="1044"/>
                  </a:lnTo>
                  <a:lnTo>
                    <a:pt x="186" y="992"/>
                  </a:lnTo>
                  <a:lnTo>
                    <a:pt x="130" y="946"/>
                  </a:lnTo>
                  <a:lnTo>
                    <a:pt x="80" y="908"/>
                  </a:lnTo>
                  <a:lnTo>
                    <a:pt x="38" y="875"/>
                  </a:lnTo>
                  <a:lnTo>
                    <a:pt x="0" y="850"/>
                  </a:lnTo>
                  <a:lnTo>
                    <a:pt x="393" y="0"/>
                  </a:lnTo>
                  <a:close/>
                </a:path>
              </a:pathLst>
            </a:custGeom>
            <a:solidFill>
              <a:srgbClr val="5BC8F5">
                <a:alpha val="49803"/>
              </a:srgbClr>
            </a:solidFill>
            <a:ln>
              <a:noFill/>
            </a:ln>
            <a:extLst>
              <a:ext uri="{91240B29-F687-4F45-9708-019B960494DF}">
                <a14:hiddenLine xmlns:a14="http://schemas.microsoft.com/office/drawing/2010/main" w="0">
                  <a:solidFill>
                    <a:srgbClr val="000000"/>
                  </a:solidFill>
                  <a:prstDash val="solid"/>
                  <a:round/>
                  <a:headEnd/>
                  <a:tailEnd/>
                </a14:hiddenLine>
              </a:ext>
            </a:extLst>
          </xdr:spPr>
        </xdr:sp>
      </xdr:grpSp>
      <xdr:grpSp>
        <xdr:nvGrpSpPr>
          <xdr:cNvPr id="4" name="Group 52">
            <a:extLst>
              <a:ext uri="{FF2B5EF4-FFF2-40B4-BE49-F238E27FC236}">
                <a16:creationId xmlns="" xmlns:a16="http://schemas.microsoft.com/office/drawing/2014/main" id="{00000000-0008-0000-0300-000004000000}"/>
              </a:ext>
            </a:extLst>
          </xdr:cNvPr>
          <xdr:cNvGrpSpPr>
            <a:grpSpLocks/>
          </xdr:cNvGrpSpPr>
        </xdr:nvGrpSpPr>
        <xdr:grpSpPr bwMode="auto">
          <a:xfrm>
            <a:off x="3142783" y="3007205"/>
            <a:ext cx="524383" cy="446416"/>
            <a:chOff x="3752224" y="1376844"/>
            <a:chExt cx="524383" cy="446416"/>
          </a:xfrm>
        </xdr:grpSpPr>
        <xdr:sp macro="" textlink="">
          <xdr:nvSpPr>
            <xdr:cNvPr id="5" name="TextBox 48">
              <a:extLst>
                <a:ext uri="{FF2B5EF4-FFF2-40B4-BE49-F238E27FC236}">
                  <a16:creationId xmlns="" xmlns:a16="http://schemas.microsoft.com/office/drawing/2014/main" id="{00000000-0008-0000-0300-000005000000}"/>
                </a:ext>
              </a:extLst>
            </xdr:cNvPr>
            <xdr:cNvSpPr txBox="1"/>
          </xdr:nvSpPr>
          <xdr:spPr>
            <a:xfrm rot="2464890">
              <a:off x="3758008" y="1369481"/>
              <a:ext cx="524383" cy="447880"/>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sp macro="" textlink="">
          <xdr:nvSpPr>
            <xdr:cNvPr id="6" name="TextBox 121">
              <a:hlinkClick xmlns:r="http://schemas.openxmlformats.org/officeDocument/2006/relationships" r:id="rId2"/>
              <a:extLst>
                <a:ext uri="{FF2B5EF4-FFF2-40B4-BE49-F238E27FC236}">
                  <a16:creationId xmlns="" xmlns:a16="http://schemas.microsoft.com/office/drawing/2014/main" id="{00000000-0008-0000-0300-000006000000}"/>
                </a:ext>
              </a:extLst>
            </xdr:cNvPr>
            <xdr:cNvSpPr txBox="1"/>
          </xdr:nvSpPr>
          <xdr:spPr>
            <a:xfrm rot="2464890">
              <a:off x="3166009" y="1915920"/>
              <a:ext cx="1210848" cy="476468"/>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Anual de Vacantes</a:t>
              </a:r>
            </a:p>
          </xdr:txBody>
        </xdr:sp>
        <xdr:cxnSp macro="">
          <xdr:nvCxnSpPr>
            <xdr:cNvPr id="7" name="Straight Connector 51">
              <a:extLst>
                <a:ext uri="{FF2B5EF4-FFF2-40B4-BE49-F238E27FC236}">
                  <a16:creationId xmlns="" xmlns:a16="http://schemas.microsoft.com/office/drawing/2014/main" id="{00000000-0008-0000-0300-000007000000}"/>
                </a:ext>
              </a:extLst>
            </xdr:cNvPr>
            <xdr:cNvCxnSpPr/>
          </xdr:nvCxnSpPr>
          <xdr:spPr>
            <a:xfrm rot="2464890">
              <a:off x="3544359" y="1878990"/>
              <a:ext cx="896218"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1219200</xdr:colOff>
      <xdr:row>21</xdr:row>
      <xdr:rowOff>19050</xdr:rowOff>
    </xdr:from>
    <xdr:to>
      <xdr:col>4</xdr:col>
      <xdr:colOff>1028700</xdr:colOff>
      <xdr:row>31</xdr:row>
      <xdr:rowOff>85725</xdr:rowOff>
    </xdr:to>
    <xdr:grpSp>
      <xdr:nvGrpSpPr>
        <xdr:cNvPr id="10" name="Grupo 14">
          <a:hlinkClick xmlns:r="http://schemas.openxmlformats.org/officeDocument/2006/relationships" r:id="rId3"/>
          <a:extLst>
            <a:ext uri="{FF2B5EF4-FFF2-40B4-BE49-F238E27FC236}">
              <a16:creationId xmlns="" xmlns:a16="http://schemas.microsoft.com/office/drawing/2014/main" id="{00000000-0008-0000-0300-00000A000000}"/>
            </a:ext>
          </a:extLst>
        </xdr:cNvPr>
        <xdr:cNvGrpSpPr>
          <a:grpSpLocks/>
        </xdr:cNvGrpSpPr>
      </xdr:nvGrpSpPr>
      <xdr:grpSpPr bwMode="auto">
        <a:xfrm rot="-2464890">
          <a:off x="5854700" y="4241800"/>
          <a:ext cx="1830917" cy="1971675"/>
          <a:chOff x="1820528" y="4367091"/>
          <a:chExt cx="1790554" cy="1972790"/>
        </a:xfrm>
      </xdr:grpSpPr>
      <xdr:grpSp>
        <xdr:nvGrpSpPr>
          <xdr:cNvPr id="11" name="Grupo 15">
            <a:extLst>
              <a:ext uri="{FF2B5EF4-FFF2-40B4-BE49-F238E27FC236}">
                <a16:creationId xmlns="" xmlns:a16="http://schemas.microsoft.com/office/drawing/2014/main" id="{00000000-0008-0000-0300-00000B000000}"/>
              </a:ext>
            </a:extLst>
          </xdr:cNvPr>
          <xdr:cNvGrpSpPr>
            <a:grpSpLocks/>
          </xdr:cNvGrpSpPr>
        </xdr:nvGrpSpPr>
        <xdr:grpSpPr bwMode="auto">
          <a:xfrm>
            <a:off x="1820528" y="4367091"/>
            <a:ext cx="1790554" cy="1972790"/>
            <a:chOff x="1820528" y="4367091"/>
            <a:chExt cx="1790554" cy="1972790"/>
          </a:xfrm>
        </xdr:grpSpPr>
        <xdr:sp macro="" textlink="">
          <xdr:nvSpPr>
            <xdr:cNvPr id="16" name="Freeform 14">
              <a:extLst>
                <a:ext uri="{FF2B5EF4-FFF2-40B4-BE49-F238E27FC236}">
                  <a16:creationId xmlns="" xmlns:a16="http://schemas.microsoft.com/office/drawing/2014/main" id="{00000000-0008-0000-0300-000010000000}"/>
                </a:ext>
              </a:extLst>
            </xdr:cNvPr>
            <xdr:cNvSpPr>
              <a:spLocks/>
            </xdr:cNvSpPr>
          </xdr:nvSpPr>
          <xdr:spPr bwMode="auto">
            <a:xfrm flipH="1">
              <a:off x="1820528" y="4367091"/>
              <a:ext cx="1790554" cy="1972790"/>
            </a:xfrm>
            <a:custGeom>
              <a:avLst/>
              <a:gdLst>
                <a:gd name="T0" fmla="*/ 1558022727 w 1547"/>
                <a:gd name="T1" fmla="*/ 0 h 1729"/>
                <a:gd name="T2" fmla="*/ 2072452248 w 1547"/>
                <a:gd name="T3" fmla="*/ 1188619097 h 1729"/>
                <a:gd name="T4" fmla="*/ 1517833065 w 1547"/>
                <a:gd name="T5" fmla="*/ 2147483647 h 1729"/>
                <a:gd name="T6" fmla="*/ 1465586389 w 1547"/>
                <a:gd name="T7" fmla="*/ 2147483647 h 1729"/>
                <a:gd name="T8" fmla="*/ 312140901 w 1547"/>
                <a:gd name="T9" fmla="*/ 1741918802 h 1729"/>
                <a:gd name="T10" fmla="*/ 113870901 w 1547"/>
                <a:gd name="T11" fmla="*/ 1653390849 h 1729"/>
                <a:gd name="T12" fmla="*/ 152721409 w 1547"/>
                <a:gd name="T13" fmla="*/ 1506278222 h 1729"/>
                <a:gd name="T14" fmla="*/ 180854056 w 1547"/>
                <a:gd name="T15" fmla="*/ 1359165594 h 1729"/>
                <a:gd name="T16" fmla="*/ 195590535 w 1547"/>
                <a:gd name="T17" fmla="*/ 1212052966 h 1729"/>
                <a:gd name="T18" fmla="*/ 0 w 1547"/>
                <a:gd name="T19" fmla="*/ 1071448606 h 1729"/>
                <a:gd name="T20" fmla="*/ 203627773 w 1547"/>
                <a:gd name="T21" fmla="*/ 954279257 h 1729"/>
                <a:gd name="T22" fmla="*/ 200948308 w 1547"/>
                <a:gd name="T23" fmla="*/ 872260712 h 1729"/>
                <a:gd name="T24" fmla="*/ 198270000 w 1547"/>
                <a:gd name="T25" fmla="*/ 794147813 h 1729"/>
                <a:gd name="T26" fmla="*/ 192911070 w 1547"/>
                <a:gd name="T27" fmla="*/ 723846203 h 1729"/>
                <a:gd name="T28" fmla="*/ 188892451 w 1547"/>
                <a:gd name="T29" fmla="*/ 661355883 h 1729"/>
                <a:gd name="T30" fmla="*/ 180854056 w 1547"/>
                <a:gd name="T31" fmla="*/ 609280617 h 1729"/>
                <a:gd name="T32" fmla="*/ 175495126 w 1547"/>
                <a:gd name="T33" fmla="*/ 567620404 h 1729"/>
                <a:gd name="T34" fmla="*/ 172815661 w 1547"/>
                <a:gd name="T35" fmla="*/ 535073362 h 1729"/>
                <a:gd name="T36" fmla="*/ 167457888 w 1547"/>
                <a:gd name="T37" fmla="*/ 514243256 h 1729"/>
                <a:gd name="T38" fmla="*/ 167457888 w 1547"/>
                <a:gd name="T39" fmla="*/ 507733847 h 1729"/>
                <a:gd name="T40" fmla="*/ 379122899 w 1547"/>
                <a:gd name="T41" fmla="*/ 432224711 h 1729"/>
                <a:gd name="T42" fmla="*/ 1549985489 w 1547"/>
                <a:gd name="T43" fmla="*/ 2603763 h 1729"/>
                <a:gd name="T44" fmla="*/ 1558022727 w 1547"/>
                <a:gd name="T45" fmla="*/ 0 h 1729"/>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1547" h="1729">
                  <a:moveTo>
                    <a:pt x="1163" y="0"/>
                  </a:moveTo>
                  <a:lnTo>
                    <a:pt x="1547" y="913"/>
                  </a:lnTo>
                  <a:lnTo>
                    <a:pt x="1133" y="1664"/>
                  </a:lnTo>
                  <a:lnTo>
                    <a:pt x="1094" y="1729"/>
                  </a:lnTo>
                  <a:lnTo>
                    <a:pt x="233" y="1338"/>
                  </a:lnTo>
                  <a:lnTo>
                    <a:pt x="85" y="1270"/>
                  </a:lnTo>
                  <a:lnTo>
                    <a:pt x="114" y="1157"/>
                  </a:lnTo>
                  <a:lnTo>
                    <a:pt x="135" y="1044"/>
                  </a:lnTo>
                  <a:lnTo>
                    <a:pt x="146" y="931"/>
                  </a:lnTo>
                  <a:lnTo>
                    <a:pt x="0" y="823"/>
                  </a:lnTo>
                  <a:lnTo>
                    <a:pt x="152" y="733"/>
                  </a:lnTo>
                  <a:lnTo>
                    <a:pt x="150" y="670"/>
                  </a:lnTo>
                  <a:lnTo>
                    <a:pt x="148" y="610"/>
                  </a:lnTo>
                  <a:lnTo>
                    <a:pt x="144" y="556"/>
                  </a:lnTo>
                  <a:lnTo>
                    <a:pt x="141" y="508"/>
                  </a:lnTo>
                  <a:lnTo>
                    <a:pt x="135" y="468"/>
                  </a:lnTo>
                  <a:lnTo>
                    <a:pt x="131" y="436"/>
                  </a:lnTo>
                  <a:lnTo>
                    <a:pt x="129" y="411"/>
                  </a:lnTo>
                  <a:lnTo>
                    <a:pt x="125" y="395"/>
                  </a:lnTo>
                  <a:lnTo>
                    <a:pt x="125" y="390"/>
                  </a:lnTo>
                  <a:lnTo>
                    <a:pt x="283" y="332"/>
                  </a:lnTo>
                  <a:lnTo>
                    <a:pt x="1157" y="2"/>
                  </a:lnTo>
                  <a:lnTo>
                    <a:pt x="1163" y="0"/>
                  </a:lnTo>
                  <a:close/>
                </a:path>
              </a:pathLst>
            </a:custGeom>
            <a:solidFill>
              <a:srgbClr val="0C4264"/>
            </a:solidFill>
            <a:ln>
              <a:noFill/>
            </a:ln>
            <a:extLst>
              <a:ext uri="{91240B29-F687-4F45-9708-019B960494DF}">
                <a14:hiddenLine xmlns:a14="http://schemas.microsoft.com/office/drawing/2010/main" w="0">
                  <a:solidFill>
                    <a:srgbClr val="000000"/>
                  </a:solidFill>
                  <a:prstDash val="solid"/>
                  <a:round/>
                  <a:headEnd/>
                  <a:tailEnd/>
                </a14:hiddenLine>
              </a:ext>
            </a:extLst>
          </xdr:spPr>
        </xdr:sp>
        <xdr:sp macro="" textlink="">
          <xdr:nvSpPr>
            <xdr:cNvPr id="17" name="Freeform 15">
              <a:extLst>
                <a:ext uri="{FF2B5EF4-FFF2-40B4-BE49-F238E27FC236}">
                  <a16:creationId xmlns="" xmlns:a16="http://schemas.microsoft.com/office/drawing/2014/main" id="{00000000-0008-0000-0300-000011000000}"/>
                </a:ext>
              </a:extLst>
            </xdr:cNvPr>
            <xdr:cNvSpPr>
              <a:spLocks/>
            </xdr:cNvSpPr>
          </xdr:nvSpPr>
          <xdr:spPr bwMode="auto">
            <a:xfrm flipH="1">
              <a:off x="2079794" y="4369373"/>
              <a:ext cx="1261605" cy="1970508"/>
            </a:xfrm>
            <a:custGeom>
              <a:avLst/>
              <a:gdLst>
                <a:gd name="T0" fmla="*/ 1237844001 w 1090"/>
                <a:gd name="T1" fmla="*/ 0 h 1727"/>
                <a:gd name="T2" fmla="*/ 1256599090 w 1090"/>
                <a:gd name="T3" fmla="*/ 40358331 h 1727"/>
                <a:gd name="T4" fmla="*/ 1276693333 w 1090"/>
                <a:gd name="T5" fmla="*/ 92433598 h 1727"/>
                <a:gd name="T6" fmla="*/ 1302147660 w 1090"/>
                <a:gd name="T7" fmla="*/ 154923918 h 1727"/>
                <a:gd name="T8" fmla="*/ 1328939984 w 1090"/>
                <a:gd name="T9" fmla="*/ 231734936 h 1727"/>
                <a:gd name="T10" fmla="*/ 1354394312 w 1090"/>
                <a:gd name="T11" fmla="*/ 318961007 h 1727"/>
                <a:gd name="T12" fmla="*/ 1382526946 w 1090"/>
                <a:gd name="T13" fmla="*/ 416602131 h 1727"/>
                <a:gd name="T14" fmla="*/ 1405300652 w 1090"/>
                <a:gd name="T15" fmla="*/ 522054546 h 1727"/>
                <a:gd name="T16" fmla="*/ 1426735205 w 1090"/>
                <a:gd name="T17" fmla="*/ 639223895 h 1727"/>
                <a:gd name="T18" fmla="*/ 1444151141 w 1090"/>
                <a:gd name="T19" fmla="*/ 764204535 h 1727"/>
                <a:gd name="T20" fmla="*/ 1454867839 w 1090"/>
                <a:gd name="T21" fmla="*/ 896996464 h 1727"/>
                <a:gd name="T22" fmla="*/ 1460226767 w 1090"/>
                <a:gd name="T23" fmla="*/ 1036297802 h 1727"/>
                <a:gd name="T24" fmla="*/ 1457547303 w 1090"/>
                <a:gd name="T25" fmla="*/ 1184713452 h 1727"/>
                <a:gd name="T26" fmla="*/ 1444151141 w 1090"/>
                <a:gd name="T27" fmla="*/ 1337033607 h 1727"/>
                <a:gd name="T28" fmla="*/ 1421376278 w 1090"/>
                <a:gd name="T29" fmla="*/ 1493259406 h 1727"/>
                <a:gd name="T30" fmla="*/ 1387884716 w 1090"/>
                <a:gd name="T31" fmla="*/ 1655994613 h 1727"/>
                <a:gd name="T32" fmla="*/ 1340996992 w 1090"/>
                <a:gd name="T33" fmla="*/ 1821333584 h 1727"/>
                <a:gd name="T34" fmla="*/ 1279372797 w 1090"/>
                <a:gd name="T35" fmla="*/ 1990578200 h 1727"/>
                <a:gd name="T36" fmla="*/ 1205691592 w 1090"/>
                <a:gd name="T37" fmla="*/ 2147483647 h 1727"/>
                <a:gd name="T38" fmla="*/ 1153444941 w 1090"/>
                <a:gd name="T39" fmla="*/ 2147483647 h 1727"/>
                <a:gd name="T40" fmla="*/ 0 w 1090"/>
                <a:gd name="T41" fmla="*/ 1739315040 h 1727"/>
                <a:gd name="T42" fmla="*/ 42869106 w 1090"/>
                <a:gd name="T43" fmla="*/ 1581787359 h 1727"/>
                <a:gd name="T44" fmla="*/ 76360668 w 1090"/>
                <a:gd name="T45" fmla="*/ 1429467204 h 1727"/>
                <a:gd name="T46" fmla="*/ 99134375 w 1090"/>
                <a:gd name="T47" fmla="*/ 1281052695 h 1727"/>
                <a:gd name="T48" fmla="*/ 112531694 w 1090"/>
                <a:gd name="T49" fmla="*/ 1139147594 h 1727"/>
                <a:gd name="T50" fmla="*/ 117889464 w 1090"/>
                <a:gd name="T51" fmla="*/ 1006354524 h 1727"/>
                <a:gd name="T52" fmla="*/ 117889464 w 1090"/>
                <a:gd name="T53" fmla="*/ 881373884 h 1727"/>
                <a:gd name="T54" fmla="*/ 112531694 w 1090"/>
                <a:gd name="T55" fmla="*/ 766808298 h 1727"/>
                <a:gd name="T56" fmla="*/ 101813838 w 1090"/>
                <a:gd name="T57" fmla="*/ 661355884 h 1727"/>
                <a:gd name="T58" fmla="*/ 89756830 w 1090"/>
                <a:gd name="T59" fmla="*/ 568922286 h 1727"/>
                <a:gd name="T60" fmla="*/ 76360668 w 1090"/>
                <a:gd name="T61" fmla="*/ 492111268 h 1727"/>
                <a:gd name="T62" fmla="*/ 66983123 w 1090"/>
                <a:gd name="T63" fmla="*/ 429620948 h 1727"/>
                <a:gd name="T64" fmla="*/ 1237844001 w 1090"/>
                <a:gd name="T65" fmla="*/ 0 h 1727"/>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0" t="0" r="r" b="b"/>
              <a:pathLst>
                <a:path w="1090" h="1727">
                  <a:moveTo>
                    <a:pt x="924" y="0"/>
                  </a:moveTo>
                  <a:lnTo>
                    <a:pt x="938" y="31"/>
                  </a:lnTo>
                  <a:lnTo>
                    <a:pt x="953" y="71"/>
                  </a:lnTo>
                  <a:lnTo>
                    <a:pt x="972" y="119"/>
                  </a:lnTo>
                  <a:lnTo>
                    <a:pt x="992" y="178"/>
                  </a:lnTo>
                  <a:lnTo>
                    <a:pt x="1011" y="245"/>
                  </a:lnTo>
                  <a:lnTo>
                    <a:pt x="1032" y="320"/>
                  </a:lnTo>
                  <a:lnTo>
                    <a:pt x="1049" y="401"/>
                  </a:lnTo>
                  <a:lnTo>
                    <a:pt x="1065" y="491"/>
                  </a:lnTo>
                  <a:lnTo>
                    <a:pt x="1078" y="587"/>
                  </a:lnTo>
                  <a:lnTo>
                    <a:pt x="1086" y="689"/>
                  </a:lnTo>
                  <a:lnTo>
                    <a:pt x="1090" y="796"/>
                  </a:lnTo>
                  <a:lnTo>
                    <a:pt x="1088" y="910"/>
                  </a:lnTo>
                  <a:lnTo>
                    <a:pt x="1078" y="1027"/>
                  </a:lnTo>
                  <a:lnTo>
                    <a:pt x="1061" y="1147"/>
                  </a:lnTo>
                  <a:lnTo>
                    <a:pt x="1036" y="1272"/>
                  </a:lnTo>
                  <a:lnTo>
                    <a:pt x="1001" y="1399"/>
                  </a:lnTo>
                  <a:lnTo>
                    <a:pt x="955" y="1529"/>
                  </a:lnTo>
                  <a:lnTo>
                    <a:pt x="900" y="1662"/>
                  </a:lnTo>
                  <a:lnTo>
                    <a:pt x="861" y="1727"/>
                  </a:lnTo>
                  <a:lnTo>
                    <a:pt x="0" y="1336"/>
                  </a:lnTo>
                  <a:lnTo>
                    <a:pt x="32" y="1215"/>
                  </a:lnTo>
                  <a:lnTo>
                    <a:pt x="57" y="1098"/>
                  </a:lnTo>
                  <a:lnTo>
                    <a:pt x="74" y="984"/>
                  </a:lnTo>
                  <a:lnTo>
                    <a:pt x="84" y="875"/>
                  </a:lnTo>
                  <a:lnTo>
                    <a:pt x="88" y="773"/>
                  </a:lnTo>
                  <a:lnTo>
                    <a:pt x="88" y="677"/>
                  </a:lnTo>
                  <a:lnTo>
                    <a:pt x="84" y="589"/>
                  </a:lnTo>
                  <a:lnTo>
                    <a:pt x="76" y="508"/>
                  </a:lnTo>
                  <a:lnTo>
                    <a:pt x="67" y="437"/>
                  </a:lnTo>
                  <a:lnTo>
                    <a:pt x="57" y="378"/>
                  </a:lnTo>
                  <a:lnTo>
                    <a:pt x="50" y="330"/>
                  </a:lnTo>
                  <a:lnTo>
                    <a:pt x="924" y="0"/>
                  </a:lnTo>
                  <a:close/>
                </a:path>
              </a:pathLst>
            </a:custGeom>
            <a:solidFill>
              <a:srgbClr val="2A98E5">
                <a:alpha val="49803"/>
              </a:srgbClr>
            </a:solidFill>
            <a:ln>
              <a:noFill/>
            </a:ln>
            <a:extLst>
              <a:ext uri="{91240B29-F687-4F45-9708-019B960494DF}">
                <a14:hiddenLine xmlns:a14="http://schemas.microsoft.com/office/drawing/2010/main" w="0">
                  <a:solidFill>
                    <a:srgbClr val="000000"/>
                  </a:solidFill>
                  <a:prstDash val="solid"/>
                  <a:round/>
                  <a:headEnd/>
                  <a:tailEnd/>
                </a14:hiddenLine>
              </a:ext>
            </a:extLst>
          </xdr:spPr>
        </xdr:sp>
      </xdr:grpSp>
      <xdr:grpSp>
        <xdr:nvGrpSpPr>
          <xdr:cNvPr id="12" name="Group 53">
            <a:extLst>
              <a:ext uri="{FF2B5EF4-FFF2-40B4-BE49-F238E27FC236}">
                <a16:creationId xmlns="" xmlns:a16="http://schemas.microsoft.com/office/drawing/2014/main" id="{00000000-0008-0000-0300-00000C000000}"/>
              </a:ext>
            </a:extLst>
          </xdr:cNvPr>
          <xdr:cNvGrpSpPr>
            <a:grpSpLocks/>
          </xdr:cNvGrpSpPr>
        </xdr:nvGrpSpPr>
        <xdr:grpSpPr bwMode="auto">
          <a:xfrm>
            <a:off x="2020277" y="4709481"/>
            <a:ext cx="1390537" cy="1157980"/>
            <a:chOff x="3113194" y="1502572"/>
            <a:chExt cx="1390537" cy="1157980"/>
          </a:xfrm>
        </xdr:grpSpPr>
        <xdr:sp macro="" textlink="">
          <xdr:nvSpPr>
            <xdr:cNvPr id="13" name="TextBox 54">
              <a:extLst>
                <a:ext uri="{FF2B5EF4-FFF2-40B4-BE49-F238E27FC236}">
                  <a16:creationId xmlns="" xmlns:a16="http://schemas.microsoft.com/office/drawing/2014/main" id="{00000000-0008-0000-0300-00000D000000}"/>
                </a:ext>
              </a:extLst>
            </xdr:cNvPr>
            <xdr:cNvSpPr txBox="1"/>
          </xdr:nvSpPr>
          <xdr:spPr>
            <a:xfrm rot="2464890">
              <a:off x="3638500" y="1502572"/>
              <a:ext cx="533357" cy="457458"/>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02</a:t>
              </a:r>
            </a:p>
          </xdr:txBody>
        </xdr:sp>
        <xdr:sp macro="" textlink="">
          <xdr:nvSpPr>
            <xdr:cNvPr id="14" name="TextBox 121">
              <a:hlinkClick xmlns:r="http://schemas.openxmlformats.org/officeDocument/2006/relationships" r:id="rId4"/>
              <a:extLst>
                <a:ext uri="{FF2B5EF4-FFF2-40B4-BE49-F238E27FC236}">
                  <a16:creationId xmlns="" xmlns:a16="http://schemas.microsoft.com/office/drawing/2014/main" id="{00000000-0008-0000-0300-00000E000000}"/>
                </a:ext>
              </a:extLst>
            </xdr:cNvPr>
            <xdr:cNvSpPr txBox="1"/>
          </xdr:nvSpPr>
          <xdr:spPr>
            <a:xfrm rot="2464890">
              <a:off x="3113194" y="1952266"/>
              <a:ext cx="1390537" cy="708286"/>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lnSpc>
                  <a:spcPts val="1000"/>
                </a:lnSpc>
              </a:pPr>
              <a:r>
                <a:rPr lang="en-US" sz="1250" b="1" kern="0">
                  <a:solidFill>
                    <a:schemeClr val="bg1"/>
                  </a:solidFill>
                  <a:latin typeface="Arial" pitchFamily="34" charset="0"/>
                  <a:cs typeface="Arial" pitchFamily="34" charset="0"/>
                </a:rPr>
                <a:t>Plan de Previsión de Recursos Humanos</a:t>
              </a:r>
            </a:p>
          </xdr:txBody>
        </xdr:sp>
        <xdr:cxnSp macro="">
          <xdr:nvCxnSpPr>
            <xdr:cNvPr id="15" name="Straight Connector 56">
              <a:extLst>
                <a:ext uri="{FF2B5EF4-FFF2-40B4-BE49-F238E27FC236}">
                  <a16:creationId xmlns="" xmlns:a16="http://schemas.microsoft.com/office/drawing/2014/main" id="{00000000-0008-0000-0300-00000F000000}"/>
                </a:ext>
              </a:extLst>
            </xdr:cNvPr>
            <xdr:cNvCxnSpPr/>
          </xdr:nvCxnSpPr>
          <xdr:spPr>
            <a:xfrm rot="2464890">
              <a:off x="3324267" y="1855268"/>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4</xdr:col>
      <xdr:colOff>619125</xdr:colOff>
      <xdr:row>24</xdr:row>
      <xdr:rowOff>180975</xdr:rowOff>
    </xdr:from>
    <xdr:to>
      <xdr:col>5</xdr:col>
      <xdr:colOff>885825</xdr:colOff>
      <xdr:row>34</xdr:row>
      <xdr:rowOff>133350</xdr:rowOff>
    </xdr:to>
    <xdr:grpSp>
      <xdr:nvGrpSpPr>
        <xdr:cNvPr id="18" name="Grupo 22">
          <a:hlinkClick xmlns:r="http://schemas.openxmlformats.org/officeDocument/2006/relationships" r:id="rId5"/>
          <a:extLst>
            <a:ext uri="{FF2B5EF4-FFF2-40B4-BE49-F238E27FC236}">
              <a16:creationId xmlns="" xmlns:a16="http://schemas.microsoft.com/office/drawing/2014/main" id="{00000000-0008-0000-0300-000012000000}"/>
            </a:ext>
          </a:extLst>
        </xdr:cNvPr>
        <xdr:cNvGrpSpPr>
          <a:grpSpLocks/>
        </xdr:cNvGrpSpPr>
      </xdr:nvGrpSpPr>
      <xdr:grpSpPr bwMode="auto">
        <a:xfrm rot="-2464890">
          <a:off x="7276042" y="4975225"/>
          <a:ext cx="1928283" cy="1857375"/>
          <a:chOff x="2405032" y="5891468"/>
          <a:chExt cx="1924816" cy="1858690"/>
        </a:xfrm>
      </xdr:grpSpPr>
      <xdr:sp macro="" textlink="">
        <xdr:nvSpPr>
          <xdr:cNvPr id="19" name="Freeform 16">
            <a:hlinkClick xmlns:r="http://schemas.openxmlformats.org/officeDocument/2006/relationships" r:id="rId5"/>
            <a:extLst>
              <a:ext uri="{FF2B5EF4-FFF2-40B4-BE49-F238E27FC236}">
                <a16:creationId xmlns="" xmlns:a16="http://schemas.microsoft.com/office/drawing/2014/main" id="{00000000-0008-0000-0300-000013000000}"/>
              </a:ext>
            </a:extLst>
          </xdr:cNvPr>
          <xdr:cNvSpPr>
            <a:spLocks/>
          </xdr:cNvSpPr>
        </xdr:nvSpPr>
        <xdr:spPr bwMode="auto">
          <a:xfrm flipH="1">
            <a:off x="2405032" y="5891468"/>
            <a:ext cx="1924816" cy="1858690"/>
          </a:xfrm>
          <a:custGeom>
            <a:avLst/>
            <a:gdLst>
              <a:gd name="T0" fmla="*/ 884174589 w 1663"/>
              <a:gd name="T1" fmla="*/ 0 h 1629"/>
              <a:gd name="T2" fmla="*/ 1086463144 w 1663"/>
              <a:gd name="T3" fmla="*/ 92433601 h 1629"/>
              <a:gd name="T4" fmla="*/ 2147483647 w 1663"/>
              <a:gd name="T5" fmla="*/ 614488163 h 1629"/>
              <a:gd name="T6" fmla="*/ 2147483647 w 1663"/>
              <a:gd name="T7" fmla="*/ 617091926 h 1629"/>
              <a:gd name="T8" fmla="*/ 1706723815 w 1663"/>
              <a:gd name="T9" fmla="*/ 1800503533 h 1629"/>
              <a:gd name="T10" fmla="*/ 598827272 w 1663"/>
              <a:gd name="T11" fmla="*/ 2093426915 h 1629"/>
              <a:gd name="T12" fmla="*/ 501032035 w 1663"/>
              <a:gd name="T13" fmla="*/ 2120766431 h 1629"/>
              <a:gd name="T14" fmla="*/ 73681216 w 1663"/>
              <a:gd name="T15" fmla="*/ 956883050 h 1629"/>
              <a:gd name="T16" fmla="*/ 0 w 1663"/>
              <a:gd name="T17" fmla="*/ 761600795 h 1629"/>
              <a:gd name="T18" fmla="*/ 135305421 w 1663"/>
              <a:gd name="T19" fmla="*/ 683487893 h 1629"/>
              <a:gd name="T20" fmla="*/ 263912760 w 1663"/>
              <a:gd name="T21" fmla="*/ 598865582 h 1629"/>
              <a:gd name="T22" fmla="*/ 383142553 w 1663"/>
              <a:gd name="T23" fmla="*/ 509035745 h 1629"/>
              <a:gd name="T24" fmla="*/ 349650986 w 1663"/>
              <a:gd name="T25" fmla="*/ 277300802 h 1629"/>
              <a:gd name="T26" fmla="*/ 577392715 w 1663"/>
              <a:gd name="T27" fmla="*/ 337187360 h 1629"/>
              <a:gd name="T28" fmla="*/ 640356074 w 1663"/>
              <a:gd name="T29" fmla="*/ 277300802 h 1629"/>
              <a:gd name="T30" fmla="*/ 693943044 w 1663"/>
              <a:gd name="T31" fmla="*/ 220018007 h 1629"/>
              <a:gd name="T32" fmla="*/ 742171086 w 1663"/>
              <a:gd name="T33" fmla="*/ 169244621 h 1629"/>
              <a:gd name="T34" fmla="*/ 783699888 w 1663"/>
              <a:gd name="T35" fmla="*/ 122376880 h 1629"/>
              <a:gd name="T36" fmla="*/ 819870919 w 1663"/>
              <a:gd name="T37" fmla="*/ 79414784 h 1629"/>
              <a:gd name="T38" fmla="*/ 845324093 w 1663"/>
              <a:gd name="T39" fmla="*/ 46867741 h 1629"/>
              <a:gd name="T40" fmla="*/ 865419496 w 1663"/>
              <a:gd name="T41" fmla="*/ 22131989 h 1629"/>
              <a:gd name="T42" fmla="*/ 878815660 w 1663"/>
              <a:gd name="T43" fmla="*/ 3905645 h 1629"/>
              <a:gd name="T44" fmla="*/ 884174589 w 1663"/>
              <a:gd name="T45" fmla="*/ 0 h 1629"/>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1663" h="1629">
                <a:moveTo>
                  <a:pt x="660" y="0"/>
                </a:moveTo>
                <a:lnTo>
                  <a:pt x="811" y="71"/>
                </a:lnTo>
                <a:lnTo>
                  <a:pt x="1658" y="472"/>
                </a:lnTo>
                <a:lnTo>
                  <a:pt x="1663" y="474"/>
                </a:lnTo>
                <a:lnTo>
                  <a:pt x="1274" y="1383"/>
                </a:lnTo>
                <a:lnTo>
                  <a:pt x="447" y="1608"/>
                </a:lnTo>
                <a:lnTo>
                  <a:pt x="374" y="1629"/>
                </a:lnTo>
                <a:lnTo>
                  <a:pt x="55" y="735"/>
                </a:lnTo>
                <a:lnTo>
                  <a:pt x="0" y="585"/>
                </a:lnTo>
                <a:lnTo>
                  <a:pt x="101" y="525"/>
                </a:lnTo>
                <a:lnTo>
                  <a:pt x="197" y="460"/>
                </a:lnTo>
                <a:lnTo>
                  <a:pt x="286" y="391"/>
                </a:lnTo>
                <a:lnTo>
                  <a:pt x="261" y="213"/>
                </a:lnTo>
                <a:lnTo>
                  <a:pt x="431" y="259"/>
                </a:lnTo>
                <a:lnTo>
                  <a:pt x="478" y="213"/>
                </a:lnTo>
                <a:lnTo>
                  <a:pt x="518" y="169"/>
                </a:lnTo>
                <a:lnTo>
                  <a:pt x="554" y="130"/>
                </a:lnTo>
                <a:lnTo>
                  <a:pt x="585" y="94"/>
                </a:lnTo>
                <a:lnTo>
                  <a:pt x="612" y="61"/>
                </a:lnTo>
                <a:lnTo>
                  <a:pt x="631" y="36"/>
                </a:lnTo>
                <a:lnTo>
                  <a:pt x="646" y="17"/>
                </a:lnTo>
                <a:lnTo>
                  <a:pt x="656" y="3"/>
                </a:lnTo>
                <a:lnTo>
                  <a:pt x="660" y="0"/>
                </a:lnTo>
                <a:close/>
              </a:path>
            </a:pathLst>
          </a:custGeom>
          <a:solidFill>
            <a:srgbClr val="7A012B"/>
          </a:solidFill>
          <a:ln>
            <a:noFill/>
          </a:ln>
          <a:extLst>
            <a:ext uri="{91240B29-F687-4F45-9708-019B960494DF}">
              <a14:hiddenLine xmlns:a14="http://schemas.microsoft.com/office/drawing/2010/main" w="0">
                <a:solidFill>
                  <a:srgbClr val="000000"/>
                </a:solidFill>
                <a:prstDash val="solid"/>
                <a:round/>
                <a:headEnd/>
                <a:tailEnd/>
              </a14:hiddenLine>
            </a:ext>
          </a:extLst>
        </xdr:spPr>
      </xdr:sp>
      <xdr:grpSp>
        <xdr:nvGrpSpPr>
          <xdr:cNvPr id="20" name="Grupo 24">
            <a:extLst>
              <a:ext uri="{FF2B5EF4-FFF2-40B4-BE49-F238E27FC236}">
                <a16:creationId xmlns="" xmlns:a16="http://schemas.microsoft.com/office/drawing/2014/main" id="{00000000-0008-0000-0300-000014000000}"/>
              </a:ext>
            </a:extLst>
          </xdr:cNvPr>
          <xdr:cNvGrpSpPr>
            <a:grpSpLocks/>
          </xdr:cNvGrpSpPr>
        </xdr:nvGrpSpPr>
        <xdr:grpSpPr bwMode="auto">
          <a:xfrm>
            <a:off x="2410820" y="5972479"/>
            <a:ext cx="1855370" cy="1777678"/>
            <a:chOff x="2410820" y="5972479"/>
            <a:chExt cx="1855370" cy="1777678"/>
          </a:xfrm>
        </xdr:grpSpPr>
        <xdr:sp macro="" textlink="">
          <xdr:nvSpPr>
            <xdr:cNvPr id="21" name="Freeform 17">
              <a:extLst>
                <a:ext uri="{FF2B5EF4-FFF2-40B4-BE49-F238E27FC236}">
                  <a16:creationId xmlns="" xmlns:a16="http://schemas.microsoft.com/office/drawing/2014/main" id="{00000000-0008-0000-0300-000015000000}"/>
                </a:ext>
              </a:extLst>
            </xdr:cNvPr>
            <xdr:cNvSpPr>
              <a:spLocks/>
            </xdr:cNvSpPr>
          </xdr:nvSpPr>
          <xdr:spPr bwMode="auto">
            <a:xfrm flipH="1">
              <a:off x="2410820" y="5972479"/>
              <a:ext cx="1855370" cy="1777678"/>
            </a:xfrm>
            <a:custGeom>
              <a:avLst/>
              <a:gdLst>
                <a:gd name="T0" fmla="*/ 1012782014 w 1603"/>
                <a:gd name="T1" fmla="*/ 0 h 1558"/>
                <a:gd name="T2" fmla="*/ 2147472138 w 1603"/>
                <a:gd name="T3" fmla="*/ 522054281 h 1558"/>
                <a:gd name="T4" fmla="*/ 2131396508 w 1603"/>
                <a:gd name="T5" fmla="*/ 557205068 h 1558"/>
                <a:gd name="T6" fmla="*/ 2111301104 w 1603"/>
                <a:gd name="T7" fmla="*/ 598865260 h 1558"/>
                <a:gd name="T8" fmla="*/ 2085847927 w 1603"/>
                <a:gd name="T9" fmla="*/ 653544262 h 1558"/>
                <a:gd name="T10" fmla="*/ 2055035822 w 1603"/>
                <a:gd name="T11" fmla="*/ 714732669 h 1558"/>
                <a:gd name="T12" fmla="*/ 2016185323 w 1603"/>
                <a:gd name="T13" fmla="*/ 783732362 h 1558"/>
                <a:gd name="T14" fmla="*/ 1971977053 w 1603"/>
                <a:gd name="T15" fmla="*/ 856637698 h 1558"/>
                <a:gd name="T16" fmla="*/ 1921069543 w 1603"/>
                <a:gd name="T17" fmla="*/ 936052439 h 1558"/>
                <a:gd name="T18" fmla="*/ 1862124797 w 1603"/>
                <a:gd name="T19" fmla="*/ 1019372823 h 1558"/>
                <a:gd name="T20" fmla="*/ 1797821122 w 1603"/>
                <a:gd name="T21" fmla="*/ 1106598850 h 1558"/>
                <a:gd name="T22" fmla="*/ 1725480211 w 1603"/>
                <a:gd name="T23" fmla="*/ 1196428639 h 1558"/>
                <a:gd name="T24" fmla="*/ 1643760595 w 1603"/>
                <a:gd name="T25" fmla="*/ 1286258428 h 1558"/>
                <a:gd name="T26" fmla="*/ 1555342898 w 1603"/>
                <a:gd name="T27" fmla="*/ 1376088217 h 1558"/>
                <a:gd name="T28" fmla="*/ 1457547653 w 1603"/>
                <a:gd name="T29" fmla="*/ 1465918006 h 1558"/>
                <a:gd name="T30" fmla="*/ 1353054325 w 1603"/>
                <a:gd name="T31" fmla="*/ 1555747795 h 1558"/>
                <a:gd name="T32" fmla="*/ 1236503987 w 1603"/>
                <a:gd name="T33" fmla="*/ 1641671941 h 1558"/>
                <a:gd name="T34" fmla="*/ 1113255566 w 1603"/>
                <a:gd name="T35" fmla="*/ 1723690444 h 1558"/>
                <a:gd name="T36" fmla="*/ 981969909 w 1603"/>
                <a:gd name="T37" fmla="*/ 1803105185 h 1558"/>
                <a:gd name="T38" fmla="*/ 838626083 w 1603"/>
                <a:gd name="T39" fmla="*/ 1876010521 h 1558"/>
                <a:gd name="T40" fmla="*/ 687245021 w 1603"/>
                <a:gd name="T41" fmla="*/ 1943708333 h 1558"/>
                <a:gd name="T42" fmla="*/ 525146101 w 1603"/>
                <a:gd name="T43" fmla="*/ 2000991097 h 1558"/>
                <a:gd name="T44" fmla="*/ 427350856 w 1603"/>
                <a:gd name="T45" fmla="*/ 2028330598 h 1558"/>
                <a:gd name="T46" fmla="*/ 0 w 1603"/>
                <a:gd name="T47" fmla="*/ 864448984 h 1558"/>
                <a:gd name="T48" fmla="*/ 133966279 w 1603"/>
                <a:gd name="T49" fmla="*/ 794147410 h 1558"/>
                <a:gd name="T50" fmla="*/ 259894165 w 1603"/>
                <a:gd name="T51" fmla="*/ 718638312 h 1558"/>
                <a:gd name="T52" fmla="*/ 376444503 w 1603"/>
                <a:gd name="T53" fmla="*/ 639223571 h 1558"/>
                <a:gd name="T54" fmla="*/ 483616138 w 1603"/>
                <a:gd name="T55" fmla="*/ 557205068 h 1558"/>
                <a:gd name="T56" fmla="*/ 581411382 w 1603"/>
                <a:gd name="T57" fmla="*/ 476488446 h 1558"/>
                <a:gd name="T58" fmla="*/ 668489927 w 1603"/>
                <a:gd name="T59" fmla="*/ 394469943 h 1558"/>
                <a:gd name="T60" fmla="*/ 748869231 w 1603"/>
                <a:gd name="T61" fmla="*/ 316357083 h 1558"/>
                <a:gd name="T62" fmla="*/ 821210142 w 1603"/>
                <a:gd name="T63" fmla="*/ 239546104 h 1558"/>
                <a:gd name="T64" fmla="*/ 882834353 w 1603"/>
                <a:gd name="T65" fmla="*/ 169244530 h 1558"/>
                <a:gd name="T66" fmla="*/ 933741863 w 1603"/>
                <a:gd name="T67" fmla="*/ 104150480 h 1558"/>
                <a:gd name="T68" fmla="*/ 977950133 w 1603"/>
                <a:gd name="T69" fmla="*/ 49471478 h 1558"/>
                <a:gd name="T70" fmla="*/ 1012782014 w 1603"/>
                <a:gd name="T71" fmla="*/ 0 h 1558"/>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1603" h="1558">
                  <a:moveTo>
                    <a:pt x="756" y="0"/>
                  </a:moveTo>
                  <a:lnTo>
                    <a:pt x="1603" y="401"/>
                  </a:lnTo>
                  <a:lnTo>
                    <a:pt x="1591" y="428"/>
                  </a:lnTo>
                  <a:lnTo>
                    <a:pt x="1576" y="460"/>
                  </a:lnTo>
                  <a:lnTo>
                    <a:pt x="1557" y="502"/>
                  </a:lnTo>
                  <a:lnTo>
                    <a:pt x="1534" y="549"/>
                  </a:lnTo>
                  <a:lnTo>
                    <a:pt x="1505" y="602"/>
                  </a:lnTo>
                  <a:lnTo>
                    <a:pt x="1472" y="658"/>
                  </a:lnTo>
                  <a:lnTo>
                    <a:pt x="1434" y="719"/>
                  </a:lnTo>
                  <a:lnTo>
                    <a:pt x="1390" y="783"/>
                  </a:lnTo>
                  <a:lnTo>
                    <a:pt x="1342" y="850"/>
                  </a:lnTo>
                  <a:lnTo>
                    <a:pt x="1288" y="919"/>
                  </a:lnTo>
                  <a:lnTo>
                    <a:pt x="1227" y="988"/>
                  </a:lnTo>
                  <a:lnTo>
                    <a:pt x="1161" y="1057"/>
                  </a:lnTo>
                  <a:lnTo>
                    <a:pt x="1088" y="1126"/>
                  </a:lnTo>
                  <a:lnTo>
                    <a:pt x="1010" y="1195"/>
                  </a:lnTo>
                  <a:lnTo>
                    <a:pt x="923" y="1261"/>
                  </a:lnTo>
                  <a:lnTo>
                    <a:pt x="831" y="1324"/>
                  </a:lnTo>
                  <a:lnTo>
                    <a:pt x="733" y="1385"/>
                  </a:lnTo>
                  <a:lnTo>
                    <a:pt x="626" y="1441"/>
                  </a:lnTo>
                  <a:lnTo>
                    <a:pt x="513" y="1493"/>
                  </a:lnTo>
                  <a:lnTo>
                    <a:pt x="392" y="1537"/>
                  </a:lnTo>
                  <a:lnTo>
                    <a:pt x="319" y="1558"/>
                  </a:lnTo>
                  <a:lnTo>
                    <a:pt x="0" y="664"/>
                  </a:lnTo>
                  <a:lnTo>
                    <a:pt x="100" y="610"/>
                  </a:lnTo>
                  <a:lnTo>
                    <a:pt x="194" y="552"/>
                  </a:lnTo>
                  <a:lnTo>
                    <a:pt x="281" y="491"/>
                  </a:lnTo>
                  <a:lnTo>
                    <a:pt x="361" y="428"/>
                  </a:lnTo>
                  <a:lnTo>
                    <a:pt x="434" y="366"/>
                  </a:lnTo>
                  <a:lnTo>
                    <a:pt x="499" y="303"/>
                  </a:lnTo>
                  <a:lnTo>
                    <a:pt x="559" y="243"/>
                  </a:lnTo>
                  <a:lnTo>
                    <a:pt x="613" y="184"/>
                  </a:lnTo>
                  <a:lnTo>
                    <a:pt x="659" y="130"/>
                  </a:lnTo>
                  <a:lnTo>
                    <a:pt x="697" y="80"/>
                  </a:lnTo>
                  <a:lnTo>
                    <a:pt x="730" y="38"/>
                  </a:lnTo>
                  <a:lnTo>
                    <a:pt x="756" y="0"/>
                  </a:lnTo>
                  <a:close/>
                </a:path>
              </a:pathLst>
            </a:custGeom>
            <a:solidFill>
              <a:srgbClr val="FD1968">
                <a:alpha val="49803"/>
              </a:srgbClr>
            </a:solidFill>
            <a:ln>
              <a:noFill/>
            </a:ln>
            <a:extLst>
              <a:ext uri="{91240B29-F687-4F45-9708-019B960494DF}">
                <a14:hiddenLine xmlns:a14="http://schemas.microsoft.com/office/drawing/2010/main" w="0">
                  <a:solidFill>
                    <a:srgbClr val="000000"/>
                  </a:solidFill>
                  <a:prstDash val="solid"/>
                  <a:round/>
                  <a:headEnd/>
                  <a:tailEnd/>
                </a14:hiddenLine>
              </a:ext>
            </a:extLst>
          </xdr:spPr>
        </xdr:sp>
        <xdr:grpSp>
          <xdr:nvGrpSpPr>
            <xdr:cNvPr id="22" name="Group 57">
              <a:extLst>
                <a:ext uri="{FF2B5EF4-FFF2-40B4-BE49-F238E27FC236}">
                  <a16:creationId xmlns="" xmlns:a16="http://schemas.microsoft.com/office/drawing/2014/main" id="{00000000-0008-0000-0300-000016000000}"/>
                </a:ext>
              </a:extLst>
            </xdr:cNvPr>
            <xdr:cNvGrpSpPr>
              <a:grpSpLocks/>
            </xdr:cNvGrpSpPr>
          </xdr:nvGrpSpPr>
          <xdr:grpSpPr bwMode="auto">
            <a:xfrm>
              <a:off x="2509634" y="6225786"/>
              <a:ext cx="1734239" cy="953036"/>
              <a:chOff x="3013173" y="1870950"/>
              <a:chExt cx="1363097" cy="953036"/>
            </a:xfrm>
          </xdr:grpSpPr>
          <xdr:sp macro="" textlink="">
            <xdr:nvSpPr>
              <xdr:cNvPr id="23" name="TextBox 58">
                <a:extLst>
                  <a:ext uri="{FF2B5EF4-FFF2-40B4-BE49-F238E27FC236}">
                    <a16:creationId xmlns="" xmlns:a16="http://schemas.microsoft.com/office/drawing/2014/main" id="{00000000-0008-0000-0300-000017000000}"/>
                  </a:ext>
                </a:extLst>
              </xdr:cNvPr>
              <xdr:cNvSpPr txBox="1"/>
            </xdr:nvSpPr>
            <xdr:spPr>
              <a:xfrm rot="2464890">
                <a:off x="3729104" y="1870950"/>
                <a:ext cx="524268" cy="44799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03</a:t>
                </a:r>
              </a:p>
            </xdr:txBody>
          </xdr:sp>
          <xdr:sp macro="" textlink="">
            <xdr:nvSpPr>
              <xdr:cNvPr id="24" name="TextBox 121">
                <a:hlinkClick xmlns:r="http://schemas.openxmlformats.org/officeDocument/2006/relationships" r:id="rId5"/>
                <a:extLst>
                  <a:ext uri="{FF2B5EF4-FFF2-40B4-BE49-F238E27FC236}">
                    <a16:creationId xmlns="" xmlns:a16="http://schemas.microsoft.com/office/drawing/2014/main" id="{00000000-0008-0000-0300-000018000000}"/>
                  </a:ext>
                </a:extLst>
              </xdr:cNvPr>
              <xdr:cNvSpPr txBox="1"/>
            </xdr:nvSpPr>
            <xdr:spPr>
              <a:xfrm rot="2464890">
                <a:off x="3013173" y="2115599"/>
                <a:ext cx="1363097" cy="708387"/>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lnSpc>
                    <a:spcPts val="1000"/>
                  </a:lnSpc>
                </a:pPr>
                <a:r>
                  <a:rPr lang="en-US" sz="1300" b="1" kern="0">
                    <a:solidFill>
                      <a:schemeClr val="bg1"/>
                    </a:solidFill>
                    <a:latin typeface="Arial" pitchFamily="34" charset="0"/>
                    <a:cs typeface="Arial" pitchFamily="34" charset="0"/>
                  </a:rPr>
                  <a:t>Plan de Trabajo Anual en Seguridad y Salud en el Trabajo </a:t>
                </a:r>
              </a:p>
            </xdr:txBody>
          </xdr:sp>
          <xdr:cxnSp macro="">
            <xdr:nvCxnSpPr>
              <xdr:cNvPr id="25" name="Straight Connector 60">
                <a:extLst>
                  <a:ext uri="{FF2B5EF4-FFF2-40B4-BE49-F238E27FC236}">
                    <a16:creationId xmlns="" xmlns:a16="http://schemas.microsoft.com/office/drawing/2014/main" id="{00000000-0008-0000-0300-000019000000}"/>
                  </a:ext>
                </a:extLst>
              </xdr:cNvPr>
              <xdr:cNvCxnSpPr/>
            </xdr:nvCxnSpPr>
            <xdr:spPr>
              <a:xfrm rot="2464890">
                <a:off x="3434078" y="2192494"/>
                <a:ext cx="891256"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5</xdr:col>
      <xdr:colOff>1209675</xdr:colOff>
      <xdr:row>13</xdr:row>
      <xdr:rowOff>57150</xdr:rowOff>
    </xdr:from>
    <xdr:to>
      <xdr:col>7</xdr:col>
      <xdr:colOff>85725</xdr:colOff>
      <xdr:row>23</xdr:row>
      <xdr:rowOff>123825</xdr:rowOff>
    </xdr:to>
    <xdr:grpSp>
      <xdr:nvGrpSpPr>
        <xdr:cNvPr id="26" name="Grupo 30">
          <a:hlinkClick xmlns:r="http://schemas.openxmlformats.org/officeDocument/2006/relationships" r:id="rId6"/>
          <a:extLst>
            <a:ext uri="{FF2B5EF4-FFF2-40B4-BE49-F238E27FC236}">
              <a16:creationId xmlns="" xmlns:a16="http://schemas.microsoft.com/office/drawing/2014/main" id="{00000000-0008-0000-0300-00001A000000}"/>
            </a:ext>
          </a:extLst>
        </xdr:cNvPr>
        <xdr:cNvGrpSpPr>
          <a:grpSpLocks/>
        </xdr:cNvGrpSpPr>
      </xdr:nvGrpSpPr>
      <xdr:grpSpPr bwMode="auto">
        <a:xfrm rot="-175767">
          <a:off x="9528175" y="2755900"/>
          <a:ext cx="1786467" cy="1971675"/>
          <a:chOff x="7358860" y="4367091"/>
          <a:chExt cx="1790554" cy="1972790"/>
        </a:xfrm>
      </xdr:grpSpPr>
      <xdr:grpSp>
        <xdr:nvGrpSpPr>
          <xdr:cNvPr id="27" name="Grupo 31">
            <a:extLst>
              <a:ext uri="{FF2B5EF4-FFF2-40B4-BE49-F238E27FC236}">
                <a16:creationId xmlns="" xmlns:a16="http://schemas.microsoft.com/office/drawing/2014/main" id="{00000000-0008-0000-0300-00001B000000}"/>
              </a:ext>
            </a:extLst>
          </xdr:cNvPr>
          <xdr:cNvGrpSpPr>
            <a:grpSpLocks/>
          </xdr:cNvGrpSpPr>
        </xdr:nvGrpSpPr>
        <xdr:grpSpPr bwMode="auto">
          <a:xfrm>
            <a:off x="7358860" y="4367091"/>
            <a:ext cx="1790554" cy="1972790"/>
            <a:chOff x="7358860" y="4367091"/>
            <a:chExt cx="1790554" cy="1972790"/>
          </a:xfrm>
        </xdr:grpSpPr>
        <xdr:sp macro="" textlink="">
          <xdr:nvSpPr>
            <xdr:cNvPr id="32" name="Freeform 8">
              <a:extLst>
                <a:ext uri="{FF2B5EF4-FFF2-40B4-BE49-F238E27FC236}">
                  <a16:creationId xmlns="" xmlns:a16="http://schemas.microsoft.com/office/drawing/2014/main" id="{00000000-0008-0000-0300-000020000000}"/>
                </a:ext>
              </a:extLst>
            </xdr:cNvPr>
            <xdr:cNvSpPr>
              <a:spLocks/>
            </xdr:cNvSpPr>
          </xdr:nvSpPr>
          <xdr:spPr bwMode="auto">
            <a:xfrm flipH="1">
              <a:off x="7358860" y="4367091"/>
              <a:ext cx="1790554" cy="1972790"/>
            </a:xfrm>
            <a:custGeom>
              <a:avLst/>
              <a:gdLst>
                <a:gd name="T0" fmla="*/ 511750056 w 1547"/>
                <a:gd name="T1" fmla="*/ 0 h 1729"/>
                <a:gd name="T2" fmla="*/ 522466759 w 1547"/>
                <a:gd name="T3" fmla="*/ 2603763 h 1729"/>
                <a:gd name="T4" fmla="*/ 1693329348 w 1547"/>
                <a:gd name="T5" fmla="*/ 432224711 h 1729"/>
                <a:gd name="T6" fmla="*/ 1904994360 w 1547"/>
                <a:gd name="T7" fmla="*/ 507733847 h 1729"/>
                <a:gd name="T8" fmla="*/ 1902316052 w 1547"/>
                <a:gd name="T9" fmla="*/ 514243256 h 1729"/>
                <a:gd name="T10" fmla="*/ 1899636587 w 1547"/>
                <a:gd name="T11" fmla="*/ 535073362 h 1729"/>
                <a:gd name="T12" fmla="*/ 1894277657 w 1547"/>
                <a:gd name="T13" fmla="*/ 567620404 h 1729"/>
                <a:gd name="T14" fmla="*/ 1888918726 w 1547"/>
                <a:gd name="T15" fmla="*/ 609280617 h 1729"/>
                <a:gd name="T16" fmla="*/ 1883559796 w 1547"/>
                <a:gd name="T17" fmla="*/ 661355883 h 1729"/>
                <a:gd name="T18" fmla="*/ 1879541177 w 1547"/>
                <a:gd name="T19" fmla="*/ 723846203 h 1729"/>
                <a:gd name="T20" fmla="*/ 1874182247 w 1547"/>
                <a:gd name="T21" fmla="*/ 794147813 h 1729"/>
                <a:gd name="T22" fmla="*/ 1868824474 w 1547"/>
                <a:gd name="T23" fmla="*/ 872260712 h 1729"/>
                <a:gd name="T24" fmla="*/ 1868824474 w 1547"/>
                <a:gd name="T25" fmla="*/ 954279257 h 1729"/>
                <a:gd name="T26" fmla="*/ 2072452248 w 1547"/>
                <a:gd name="T27" fmla="*/ 1071448606 h 1729"/>
                <a:gd name="T28" fmla="*/ 1876861712 w 1547"/>
                <a:gd name="T29" fmla="*/ 1212052966 h 1729"/>
                <a:gd name="T30" fmla="*/ 1891598191 w 1547"/>
                <a:gd name="T31" fmla="*/ 1359165594 h 1729"/>
                <a:gd name="T32" fmla="*/ 1917051374 w 1547"/>
                <a:gd name="T33" fmla="*/ 1506278222 h 1729"/>
                <a:gd name="T34" fmla="*/ 1955901882 w 1547"/>
                <a:gd name="T35" fmla="*/ 1653390849 h 1729"/>
                <a:gd name="T36" fmla="*/ 1760311346 w 1547"/>
                <a:gd name="T37" fmla="*/ 1741918802 h 1729"/>
                <a:gd name="T38" fmla="*/ 604186393 w 1547"/>
                <a:gd name="T39" fmla="*/ 2147483647 h 1729"/>
                <a:gd name="T40" fmla="*/ 554619182 w 1547"/>
                <a:gd name="T41" fmla="*/ 2147483647 h 1729"/>
                <a:gd name="T42" fmla="*/ 0 w 1547"/>
                <a:gd name="T43" fmla="*/ 1188619097 h 1729"/>
                <a:gd name="T44" fmla="*/ 511750056 w 1547"/>
                <a:gd name="T45" fmla="*/ 0 h 1729"/>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1547" h="1729">
                  <a:moveTo>
                    <a:pt x="382" y="0"/>
                  </a:moveTo>
                  <a:lnTo>
                    <a:pt x="390" y="2"/>
                  </a:lnTo>
                  <a:lnTo>
                    <a:pt x="1264" y="332"/>
                  </a:lnTo>
                  <a:lnTo>
                    <a:pt x="1422" y="390"/>
                  </a:lnTo>
                  <a:lnTo>
                    <a:pt x="1420" y="395"/>
                  </a:lnTo>
                  <a:lnTo>
                    <a:pt x="1418" y="411"/>
                  </a:lnTo>
                  <a:lnTo>
                    <a:pt x="1414" y="436"/>
                  </a:lnTo>
                  <a:lnTo>
                    <a:pt x="1410" y="468"/>
                  </a:lnTo>
                  <a:lnTo>
                    <a:pt x="1406" y="508"/>
                  </a:lnTo>
                  <a:lnTo>
                    <a:pt x="1403" y="556"/>
                  </a:lnTo>
                  <a:lnTo>
                    <a:pt x="1399" y="610"/>
                  </a:lnTo>
                  <a:lnTo>
                    <a:pt x="1395" y="670"/>
                  </a:lnTo>
                  <a:lnTo>
                    <a:pt x="1395" y="733"/>
                  </a:lnTo>
                  <a:lnTo>
                    <a:pt x="1547" y="823"/>
                  </a:lnTo>
                  <a:lnTo>
                    <a:pt x="1401" y="931"/>
                  </a:lnTo>
                  <a:lnTo>
                    <a:pt x="1412" y="1044"/>
                  </a:lnTo>
                  <a:lnTo>
                    <a:pt x="1431" y="1157"/>
                  </a:lnTo>
                  <a:lnTo>
                    <a:pt x="1460" y="1270"/>
                  </a:lnTo>
                  <a:lnTo>
                    <a:pt x="1314" y="1338"/>
                  </a:lnTo>
                  <a:lnTo>
                    <a:pt x="451" y="1729"/>
                  </a:lnTo>
                  <a:lnTo>
                    <a:pt x="414" y="1664"/>
                  </a:lnTo>
                  <a:lnTo>
                    <a:pt x="0" y="913"/>
                  </a:lnTo>
                  <a:lnTo>
                    <a:pt x="382" y="0"/>
                  </a:lnTo>
                  <a:close/>
                </a:path>
              </a:pathLst>
            </a:custGeom>
            <a:solidFill>
              <a:srgbClr val="F9B421"/>
            </a:solidFill>
            <a:ln>
              <a:noFill/>
            </a:ln>
            <a:extLst>
              <a:ext uri="{91240B29-F687-4F45-9708-019B960494DF}">
                <a14:hiddenLine xmlns:a14="http://schemas.microsoft.com/office/drawing/2010/main" w="0">
                  <a:solidFill>
                    <a:srgbClr val="000000"/>
                  </a:solidFill>
                  <a:prstDash val="solid"/>
                  <a:round/>
                  <a:headEnd/>
                  <a:tailEnd/>
                </a14:hiddenLine>
              </a:ext>
            </a:extLst>
          </xdr:spPr>
        </xdr:sp>
        <xdr:sp macro="" textlink="">
          <xdr:nvSpPr>
            <xdr:cNvPr id="33" name="Freeform 9">
              <a:extLst>
                <a:ext uri="{FF2B5EF4-FFF2-40B4-BE49-F238E27FC236}">
                  <a16:creationId xmlns="" xmlns:a16="http://schemas.microsoft.com/office/drawing/2014/main" id="{00000000-0008-0000-0300-000021000000}"/>
                </a:ext>
              </a:extLst>
            </xdr:cNvPr>
            <xdr:cNvSpPr>
              <a:spLocks/>
            </xdr:cNvSpPr>
          </xdr:nvSpPr>
          <xdr:spPr bwMode="auto">
            <a:xfrm flipH="1">
              <a:off x="7628544" y="4369373"/>
              <a:ext cx="1261605" cy="1970508"/>
            </a:xfrm>
            <a:custGeom>
              <a:avLst/>
              <a:gdLst>
                <a:gd name="T0" fmla="*/ 222382766 w 1090"/>
                <a:gd name="T1" fmla="*/ 0 h 1727"/>
                <a:gd name="T2" fmla="*/ 1393243644 w 1090"/>
                <a:gd name="T3" fmla="*/ 429620948 h 1727"/>
                <a:gd name="T4" fmla="*/ 1381186635 w 1090"/>
                <a:gd name="T5" fmla="*/ 492111268 h 1727"/>
                <a:gd name="T6" fmla="*/ 1367790473 w 1090"/>
                <a:gd name="T7" fmla="*/ 568922286 h 1727"/>
                <a:gd name="T8" fmla="*/ 1358412929 w 1090"/>
                <a:gd name="T9" fmla="*/ 661355884 h 1727"/>
                <a:gd name="T10" fmla="*/ 1347695073 w 1090"/>
                <a:gd name="T11" fmla="*/ 766808298 h 1727"/>
                <a:gd name="T12" fmla="*/ 1342337303 w 1090"/>
                <a:gd name="T13" fmla="*/ 881373884 h 1727"/>
                <a:gd name="T14" fmla="*/ 1342337303 w 1090"/>
                <a:gd name="T15" fmla="*/ 1006354524 h 1727"/>
                <a:gd name="T16" fmla="*/ 1347695073 w 1090"/>
                <a:gd name="T17" fmla="*/ 1139147594 h 1727"/>
                <a:gd name="T18" fmla="*/ 1361092392 w 1090"/>
                <a:gd name="T19" fmla="*/ 1281052695 h 1727"/>
                <a:gd name="T20" fmla="*/ 1383866099 w 1090"/>
                <a:gd name="T21" fmla="*/ 1429467204 h 1727"/>
                <a:gd name="T22" fmla="*/ 1417357661 w 1090"/>
                <a:gd name="T23" fmla="*/ 1581787359 h 1727"/>
                <a:gd name="T24" fmla="*/ 1460226767 w 1090"/>
                <a:gd name="T25" fmla="*/ 1739315040 h 1727"/>
                <a:gd name="T26" fmla="*/ 304102362 w 1090"/>
                <a:gd name="T27" fmla="*/ 2147483647 h 1727"/>
                <a:gd name="T28" fmla="*/ 254535175 w 1090"/>
                <a:gd name="T29" fmla="*/ 2147483647 h 1727"/>
                <a:gd name="T30" fmla="*/ 180853970 w 1090"/>
                <a:gd name="T31" fmla="*/ 1990578200 h 1727"/>
                <a:gd name="T32" fmla="*/ 119229775 w 1090"/>
                <a:gd name="T33" fmla="*/ 1821333584 h 1727"/>
                <a:gd name="T34" fmla="*/ 72342051 w 1090"/>
                <a:gd name="T35" fmla="*/ 1655994613 h 1727"/>
                <a:gd name="T36" fmla="*/ 38850489 w 1090"/>
                <a:gd name="T37" fmla="*/ 1493259406 h 1727"/>
                <a:gd name="T38" fmla="*/ 16075626 w 1090"/>
                <a:gd name="T39" fmla="*/ 1337033607 h 1727"/>
                <a:gd name="T40" fmla="*/ 2679464 w 1090"/>
                <a:gd name="T41" fmla="*/ 1184713452 h 1727"/>
                <a:gd name="T42" fmla="*/ 0 w 1090"/>
                <a:gd name="T43" fmla="*/ 1036297802 h 1727"/>
                <a:gd name="T44" fmla="*/ 2679464 w 1090"/>
                <a:gd name="T45" fmla="*/ 896996464 h 1727"/>
                <a:gd name="T46" fmla="*/ 16075626 w 1090"/>
                <a:gd name="T47" fmla="*/ 764204535 h 1727"/>
                <a:gd name="T48" fmla="*/ 32151251 w 1090"/>
                <a:gd name="T49" fmla="*/ 639223895 h 1727"/>
                <a:gd name="T50" fmla="*/ 54926115 w 1090"/>
                <a:gd name="T51" fmla="*/ 522054546 h 1727"/>
                <a:gd name="T52" fmla="*/ 77699821 w 1090"/>
                <a:gd name="T53" fmla="*/ 416602131 h 1727"/>
                <a:gd name="T54" fmla="*/ 103154149 w 1090"/>
                <a:gd name="T55" fmla="*/ 318961007 h 1727"/>
                <a:gd name="T56" fmla="*/ 131286783 w 1090"/>
                <a:gd name="T57" fmla="*/ 231734936 h 1727"/>
                <a:gd name="T58" fmla="*/ 158079107 w 1090"/>
                <a:gd name="T59" fmla="*/ 154923918 h 1727"/>
                <a:gd name="T60" fmla="*/ 180853970 w 1090"/>
                <a:gd name="T61" fmla="*/ 92433598 h 1727"/>
                <a:gd name="T62" fmla="*/ 203627677 w 1090"/>
                <a:gd name="T63" fmla="*/ 40358331 h 1727"/>
                <a:gd name="T64" fmla="*/ 222382766 w 1090"/>
                <a:gd name="T65" fmla="*/ 0 h 1727"/>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0" t="0" r="r" b="b"/>
              <a:pathLst>
                <a:path w="1090" h="1727">
                  <a:moveTo>
                    <a:pt x="166" y="0"/>
                  </a:moveTo>
                  <a:lnTo>
                    <a:pt x="1040" y="330"/>
                  </a:lnTo>
                  <a:lnTo>
                    <a:pt x="1031" y="378"/>
                  </a:lnTo>
                  <a:lnTo>
                    <a:pt x="1021" y="437"/>
                  </a:lnTo>
                  <a:lnTo>
                    <a:pt x="1014" y="508"/>
                  </a:lnTo>
                  <a:lnTo>
                    <a:pt x="1006" y="589"/>
                  </a:lnTo>
                  <a:lnTo>
                    <a:pt x="1002" y="677"/>
                  </a:lnTo>
                  <a:lnTo>
                    <a:pt x="1002" y="773"/>
                  </a:lnTo>
                  <a:lnTo>
                    <a:pt x="1006" y="875"/>
                  </a:lnTo>
                  <a:lnTo>
                    <a:pt x="1016" y="984"/>
                  </a:lnTo>
                  <a:lnTo>
                    <a:pt x="1033" y="1098"/>
                  </a:lnTo>
                  <a:lnTo>
                    <a:pt x="1058" y="1215"/>
                  </a:lnTo>
                  <a:lnTo>
                    <a:pt x="1090" y="1336"/>
                  </a:lnTo>
                  <a:lnTo>
                    <a:pt x="227" y="1727"/>
                  </a:lnTo>
                  <a:lnTo>
                    <a:pt x="190" y="1662"/>
                  </a:lnTo>
                  <a:lnTo>
                    <a:pt x="135" y="1529"/>
                  </a:lnTo>
                  <a:lnTo>
                    <a:pt x="89" y="1399"/>
                  </a:lnTo>
                  <a:lnTo>
                    <a:pt x="54" y="1272"/>
                  </a:lnTo>
                  <a:lnTo>
                    <a:pt x="29" y="1147"/>
                  </a:lnTo>
                  <a:lnTo>
                    <a:pt x="12" y="1027"/>
                  </a:lnTo>
                  <a:lnTo>
                    <a:pt x="2" y="910"/>
                  </a:lnTo>
                  <a:lnTo>
                    <a:pt x="0" y="796"/>
                  </a:lnTo>
                  <a:lnTo>
                    <a:pt x="2" y="689"/>
                  </a:lnTo>
                  <a:lnTo>
                    <a:pt x="12" y="587"/>
                  </a:lnTo>
                  <a:lnTo>
                    <a:pt x="24" y="491"/>
                  </a:lnTo>
                  <a:lnTo>
                    <a:pt x="41" y="401"/>
                  </a:lnTo>
                  <a:lnTo>
                    <a:pt x="58" y="320"/>
                  </a:lnTo>
                  <a:lnTo>
                    <a:pt x="77" y="245"/>
                  </a:lnTo>
                  <a:lnTo>
                    <a:pt x="98" y="178"/>
                  </a:lnTo>
                  <a:lnTo>
                    <a:pt x="118" y="119"/>
                  </a:lnTo>
                  <a:lnTo>
                    <a:pt x="135" y="71"/>
                  </a:lnTo>
                  <a:lnTo>
                    <a:pt x="152" y="31"/>
                  </a:lnTo>
                  <a:lnTo>
                    <a:pt x="166" y="0"/>
                  </a:lnTo>
                  <a:close/>
                </a:path>
              </a:pathLst>
            </a:custGeom>
            <a:solidFill>
              <a:srgbClr val="FFC840">
                <a:alpha val="50195"/>
              </a:srgbClr>
            </a:solidFill>
            <a:ln>
              <a:noFill/>
            </a:ln>
            <a:extLst>
              <a:ext uri="{91240B29-F687-4F45-9708-019B960494DF}">
                <a14:hiddenLine xmlns:a14="http://schemas.microsoft.com/office/drawing/2010/main" w="0">
                  <a:solidFill>
                    <a:srgbClr val="000000"/>
                  </a:solidFill>
                  <a:prstDash val="solid"/>
                  <a:round/>
                  <a:headEnd/>
                  <a:tailEnd/>
                </a14:hiddenLine>
              </a:ext>
            </a:extLst>
          </xdr:spPr>
        </xdr:sp>
      </xdr:grpSp>
      <xdr:grpSp>
        <xdr:nvGrpSpPr>
          <xdr:cNvPr id="28" name="Group 65">
            <a:extLst>
              <a:ext uri="{FF2B5EF4-FFF2-40B4-BE49-F238E27FC236}">
                <a16:creationId xmlns="" xmlns:a16="http://schemas.microsoft.com/office/drawing/2014/main" id="{00000000-0008-0000-0300-00001C000000}"/>
              </a:ext>
            </a:extLst>
          </xdr:cNvPr>
          <xdr:cNvGrpSpPr>
            <a:grpSpLocks/>
          </xdr:cNvGrpSpPr>
        </xdr:nvGrpSpPr>
        <xdr:grpSpPr bwMode="auto">
          <a:xfrm>
            <a:off x="8000108" y="4576752"/>
            <a:ext cx="536209" cy="446464"/>
            <a:chOff x="3480502" y="1369843"/>
            <a:chExt cx="536209" cy="446464"/>
          </a:xfrm>
        </xdr:grpSpPr>
        <xdr:sp macro="" textlink="">
          <xdr:nvSpPr>
            <xdr:cNvPr id="29" name="TextBox 66">
              <a:extLst>
                <a:ext uri="{FF2B5EF4-FFF2-40B4-BE49-F238E27FC236}">
                  <a16:creationId xmlns="" xmlns:a16="http://schemas.microsoft.com/office/drawing/2014/main" id="{00000000-0008-0000-0300-00001D000000}"/>
                </a:ext>
              </a:extLst>
            </xdr:cNvPr>
            <xdr:cNvSpPr txBox="1"/>
          </xdr:nvSpPr>
          <xdr:spPr>
            <a:xfrm rot="175767">
              <a:off x="3480465" y="1369842"/>
              <a:ext cx="536209" cy="447928"/>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05</a:t>
              </a:r>
            </a:p>
          </xdr:txBody>
        </xdr:sp>
        <xdr:sp macro="" textlink="">
          <xdr:nvSpPr>
            <xdr:cNvPr id="30" name="TextBox 121">
              <a:hlinkClick xmlns:r="http://schemas.openxmlformats.org/officeDocument/2006/relationships" r:id="rId7"/>
              <a:extLst>
                <a:ext uri="{FF2B5EF4-FFF2-40B4-BE49-F238E27FC236}">
                  <a16:creationId xmlns="" xmlns:a16="http://schemas.microsoft.com/office/drawing/2014/main" id="{00000000-0008-0000-0300-00001E000000}"/>
                </a:ext>
              </a:extLst>
            </xdr:cNvPr>
            <xdr:cNvSpPr txBox="1"/>
          </xdr:nvSpPr>
          <xdr:spPr>
            <a:xfrm rot="175767">
              <a:off x="3052348" y="1789493"/>
              <a:ext cx="1378823" cy="619475"/>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200" b="1" kern="0">
                  <a:solidFill>
                    <a:schemeClr val="bg1"/>
                  </a:solidFill>
                  <a:latin typeface="Arial" pitchFamily="34" charset="0"/>
                  <a:cs typeface="Arial" pitchFamily="34" charset="0"/>
                </a:rPr>
                <a:t>Plan Institucional de Capacitación</a:t>
              </a:r>
            </a:p>
          </xdr:txBody>
        </xdr:sp>
        <xdr:cxnSp macro="">
          <xdr:nvCxnSpPr>
            <xdr:cNvPr id="31" name="Straight Connector 68">
              <a:extLst>
                <a:ext uri="{FF2B5EF4-FFF2-40B4-BE49-F238E27FC236}">
                  <a16:creationId xmlns="" xmlns:a16="http://schemas.microsoft.com/office/drawing/2014/main" id="{00000000-0008-0000-0300-00001F000000}"/>
                </a:ext>
              </a:extLst>
            </xdr:cNvPr>
            <xdr:cNvCxnSpPr/>
          </xdr:nvCxnSpPr>
          <xdr:spPr>
            <a:xfrm rot="175767">
              <a:off x="3279432" y="1778918"/>
              <a:ext cx="900065"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5</xdr:col>
      <xdr:colOff>561975</xdr:colOff>
      <xdr:row>21</xdr:row>
      <xdr:rowOff>95250</xdr:rowOff>
    </xdr:from>
    <xdr:to>
      <xdr:col>6</xdr:col>
      <xdr:colOff>1047750</xdr:colOff>
      <xdr:row>31</xdr:row>
      <xdr:rowOff>47625</xdr:rowOff>
    </xdr:to>
    <xdr:grpSp>
      <xdr:nvGrpSpPr>
        <xdr:cNvPr id="34" name="Grupo 38">
          <a:hlinkClick xmlns:r="http://schemas.openxmlformats.org/officeDocument/2006/relationships" r:id="rId8"/>
          <a:extLst>
            <a:ext uri="{FF2B5EF4-FFF2-40B4-BE49-F238E27FC236}">
              <a16:creationId xmlns="" xmlns:a16="http://schemas.microsoft.com/office/drawing/2014/main" id="{00000000-0008-0000-0300-000022000000}"/>
            </a:ext>
          </a:extLst>
        </xdr:cNvPr>
        <xdr:cNvGrpSpPr>
          <a:grpSpLocks/>
        </xdr:cNvGrpSpPr>
      </xdr:nvGrpSpPr>
      <xdr:grpSpPr bwMode="auto">
        <a:xfrm rot="-147725">
          <a:off x="8880475" y="4318000"/>
          <a:ext cx="1925108" cy="1857375"/>
          <a:chOff x="6642407" y="5891468"/>
          <a:chExt cx="1922502" cy="1858690"/>
        </a:xfrm>
      </xdr:grpSpPr>
      <xdr:grpSp>
        <xdr:nvGrpSpPr>
          <xdr:cNvPr id="35" name="Grupo 39">
            <a:extLst>
              <a:ext uri="{FF2B5EF4-FFF2-40B4-BE49-F238E27FC236}">
                <a16:creationId xmlns="" xmlns:a16="http://schemas.microsoft.com/office/drawing/2014/main" id="{00000000-0008-0000-0300-000023000000}"/>
              </a:ext>
            </a:extLst>
          </xdr:cNvPr>
          <xdr:cNvGrpSpPr>
            <a:grpSpLocks/>
          </xdr:cNvGrpSpPr>
        </xdr:nvGrpSpPr>
        <xdr:grpSpPr bwMode="auto">
          <a:xfrm>
            <a:off x="6642407" y="5891468"/>
            <a:ext cx="1922502" cy="1858690"/>
            <a:chOff x="6642407" y="5891468"/>
            <a:chExt cx="1922502" cy="1858690"/>
          </a:xfrm>
        </xdr:grpSpPr>
        <xdr:sp macro="" textlink="">
          <xdr:nvSpPr>
            <xdr:cNvPr id="40" name="Freeform 10">
              <a:extLst>
                <a:ext uri="{FF2B5EF4-FFF2-40B4-BE49-F238E27FC236}">
                  <a16:creationId xmlns="" xmlns:a16="http://schemas.microsoft.com/office/drawing/2014/main" id="{00000000-0008-0000-0300-000028000000}"/>
                </a:ext>
              </a:extLst>
            </xdr:cNvPr>
            <xdr:cNvSpPr>
              <a:spLocks/>
            </xdr:cNvSpPr>
          </xdr:nvSpPr>
          <xdr:spPr bwMode="auto">
            <a:xfrm flipH="1">
              <a:off x="6642407" y="5891468"/>
              <a:ext cx="1922502" cy="1858690"/>
            </a:xfrm>
            <a:custGeom>
              <a:avLst/>
              <a:gdLst>
                <a:gd name="T0" fmla="*/ 1343678431 w 1661"/>
                <a:gd name="T1" fmla="*/ 0 h 1629"/>
                <a:gd name="T2" fmla="*/ 1349037362 w 1661"/>
                <a:gd name="T3" fmla="*/ 3905645 h 1629"/>
                <a:gd name="T4" fmla="*/ 1359754067 w 1661"/>
                <a:gd name="T5" fmla="*/ 22131989 h 1629"/>
                <a:gd name="T6" fmla="*/ 1379849479 w 1661"/>
                <a:gd name="T7" fmla="*/ 46867741 h 1629"/>
                <a:gd name="T8" fmla="*/ 1407982130 w 1661"/>
                <a:gd name="T9" fmla="*/ 79414784 h 1629"/>
                <a:gd name="T10" fmla="*/ 1444153178 w 1661"/>
                <a:gd name="T11" fmla="*/ 122376880 h 1629"/>
                <a:gd name="T12" fmla="*/ 1485681999 w 1661"/>
                <a:gd name="T13" fmla="*/ 169244621 h 1629"/>
                <a:gd name="T14" fmla="*/ 1533910062 w 1661"/>
                <a:gd name="T15" fmla="*/ 220018007 h 1629"/>
                <a:gd name="T16" fmla="*/ 1587495899 w 1661"/>
                <a:gd name="T17" fmla="*/ 277300802 h 1629"/>
                <a:gd name="T18" fmla="*/ 1647780978 w 1661"/>
                <a:gd name="T19" fmla="*/ 337187360 h 1629"/>
                <a:gd name="T20" fmla="*/ 1875522811 w 1661"/>
                <a:gd name="T21" fmla="*/ 277300802 h 1629"/>
                <a:gd name="T22" fmla="*/ 1844710694 w 1661"/>
                <a:gd name="T23" fmla="*/ 509035745 h 1629"/>
                <a:gd name="T24" fmla="*/ 1963940541 w 1661"/>
                <a:gd name="T25" fmla="*/ 598865582 h 1629"/>
                <a:gd name="T26" fmla="*/ 2092547938 w 1661"/>
                <a:gd name="T27" fmla="*/ 683487893 h 1629"/>
                <a:gd name="T28" fmla="*/ 2147483647 w 1661"/>
                <a:gd name="T29" fmla="*/ 761600795 h 1629"/>
                <a:gd name="T30" fmla="*/ 2147483647 w 1661"/>
                <a:gd name="T31" fmla="*/ 956883050 h 1629"/>
                <a:gd name="T32" fmla="*/ 1726821158 w 1661"/>
                <a:gd name="T33" fmla="*/ 2120766431 h 1629"/>
                <a:gd name="T34" fmla="*/ 1629025877 w 1661"/>
                <a:gd name="T35" fmla="*/ 2093426915 h 1629"/>
                <a:gd name="T36" fmla="*/ 518448209 w 1661"/>
                <a:gd name="T37" fmla="*/ 1800503533 h 1629"/>
                <a:gd name="T38" fmla="*/ 0 w 1661"/>
                <a:gd name="T39" fmla="*/ 617091926 h 1629"/>
                <a:gd name="T40" fmla="*/ 6698085 w 1661"/>
                <a:gd name="T41" fmla="*/ 614488163 h 1629"/>
                <a:gd name="T42" fmla="*/ 1141389785 w 1661"/>
                <a:gd name="T43" fmla="*/ 92433601 h 1629"/>
                <a:gd name="T44" fmla="*/ 1343678431 w 1661"/>
                <a:gd name="T45" fmla="*/ 0 h 1629"/>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1661" h="1629">
                  <a:moveTo>
                    <a:pt x="1003" y="0"/>
                  </a:moveTo>
                  <a:lnTo>
                    <a:pt x="1007" y="3"/>
                  </a:lnTo>
                  <a:lnTo>
                    <a:pt x="1015" y="17"/>
                  </a:lnTo>
                  <a:lnTo>
                    <a:pt x="1030" y="36"/>
                  </a:lnTo>
                  <a:lnTo>
                    <a:pt x="1051" y="61"/>
                  </a:lnTo>
                  <a:lnTo>
                    <a:pt x="1078" y="94"/>
                  </a:lnTo>
                  <a:lnTo>
                    <a:pt x="1109" y="130"/>
                  </a:lnTo>
                  <a:lnTo>
                    <a:pt x="1145" y="169"/>
                  </a:lnTo>
                  <a:lnTo>
                    <a:pt x="1185" y="213"/>
                  </a:lnTo>
                  <a:lnTo>
                    <a:pt x="1230" y="259"/>
                  </a:lnTo>
                  <a:lnTo>
                    <a:pt x="1400" y="213"/>
                  </a:lnTo>
                  <a:lnTo>
                    <a:pt x="1377" y="391"/>
                  </a:lnTo>
                  <a:lnTo>
                    <a:pt x="1466" y="460"/>
                  </a:lnTo>
                  <a:lnTo>
                    <a:pt x="1562" y="525"/>
                  </a:lnTo>
                  <a:lnTo>
                    <a:pt x="1661" y="585"/>
                  </a:lnTo>
                  <a:lnTo>
                    <a:pt x="1608" y="735"/>
                  </a:lnTo>
                  <a:lnTo>
                    <a:pt x="1289" y="1629"/>
                  </a:lnTo>
                  <a:lnTo>
                    <a:pt x="1216" y="1608"/>
                  </a:lnTo>
                  <a:lnTo>
                    <a:pt x="387" y="1383"/>
                  </a:lnTo>
                  <a:lnTo>
                    <a:pt x="0" y="474"/>
                  </a:lnTo>
                  <a:lnTo>
                    <a:pt x="5" y="472"/>
                  </a:lnTo>
                  <a:lnTo>
                    <a:pt x="852" y="71"/>
                  </a:lnTo>
                  <a:lnTo>
                    <a:pt x="1003" y="0"/>
                  </a:lnTo>
                  <a:close/>
                </a:path>
              </a:pathLst>
            </a:custGeom>
            <a:solidFill>
              <a:srgbClr val="FA7902"/>
            </a:solidFill>
            <a:ln>
              <a:noFill/>
            </a:ln>
            <a:extLst>
              <a:ext uri="{91240B29-F687-4F45-9708-019B960494DF}">
                <a14:hiddenLine xmlns:a14="http://schemas.microsoft.com/office/drawing/2010/main" w="0">
                  <a:solidFill>
                    <a:srgbClr val="000000"/>
                  </a:solidFill>
                  <a:prstDash val="solid"/>
                  <a:round/>
                  <a:headEnd/>
                  <a:tailEnd/>
                </a14:hiddenLine>
              </a:ext>
            </a:extLst>
          </xdr:spPr>
        </xdr:sp>
        <xdr:sp macro="" textlink="">
          <xdr:nvSpPr>
            <xdr:cNvPr id="41" name="Freeform 11">
              <a:extLst>
                <a:ext uri="{FF2B5EF4-FFF2-40B4-BE49-F238E27FC236}">
                  <a16:creationId xmlns="" xmlns:a16="http://schemas.microsoft.com/office/drawing/2014/main" id="{00000000-0008-0000-0300-000029000000}"/>
                </a:ext>
              </a:extLst>
            </xdr:cNvPr>
            <xdr:cNvSpPr>
              <a:spLocks/>
            </xdr:cNvSpPr>
          </xdr:nvSpPr>
          <xdr:spPr bwMode="auto">
            <a:xfrm flipH="1">
              <a:off x="6703751" y="5972479"/>
              <a:ext cx="1855370" cy="1777678"/>
            </a:xfrm>
            <a:custGeom>
              <a:avLst/>
              <a:gdLst>
                <a:gd name="T0" fmla="*/ 1134690124 w 1603"/>
                <a:gd name="T1" fmla="*/ 0 h 1558"/>
                <a:gd name="T2" fmla="*/ 1168181694 w 1603"/>
                <a:gd name="T3" fmla="*/ 49471478 h 1558"/>
                <a:gd name="T4" fmla="*/ 1211050810 w 1603"/>
                <a:gd name="T5" fmla="*/ 104150480 h 1558"/>
                <a:gd name="T6" fmla="*/ 1264637785 w 1603"/>
                <a:gd name="T7" fmla="*/ 169244530 h 1558"/>
                <a:gd name="T8" fmla="*/ 1326261996 w 1603"/>
                <a:gd name="T9" fmla="*/ 239546104 h 1558"/>
                <a:gd name="T10" fmla="*/ 1395923442 w 1603"/>
                <a:gd name="T11" fmla="*/ 316357083 h 1558"/>
                <a:gd name="T12" fmla="*/ 1476303904 w 1603"/>
                <a:gd name="T13" fmla="*/ 394469943 h 1558"/>
                <a:gd name="T14" fmla="*/ 1566060755 w 1603"/>
                <a:gd name="T15" fmla="*/ 476488446 h 1558"/>
                <a:gd name="T16" fmla="*/ 1663856000 w 1603"/>
                <a:gd name="T17" fmla="*/ 557205068 h 1558"/>
                <a:gd name="T18" fmla="*/ 1771027634 w 1603"/>
                <a:gd name="T19" fmla="*/ 639223571 h 1558"/>
                <a:gd name="T20" fmla="*/ 1887577973 w 1603"/>
                <a:gd name="T21" fmla="*/ 718638312 h 1558"/>
                <a:gd name="T22" fmla="*/ 2013505859 w 1603"/>
                <a:gd name="T23" fmla="*/ 794147410 h 1558"/>
                <a:gd name="T24" fmla="*/ 2147472138 w 1603"/>
                <a:gd name="T25" fmla="*/ 864448984 h 1558"/>
                <a:gd name="T26" fmla="*/ 1720121282 w 1603"/>
                <a:gd name="T27" fmla="*/ 2028330598 h 1558"/>
                <a:gd name="T28" fmla="*/ 1622326037 w 1603"/>
                <a:gd name="T29" fmla="*/ 2000991097 h 1558"/>
                <a:gd name="T30" fmla="*/ 1460227117 w 1603"/>
                <a:gd name="T31" fmla="*/ 1943708333 h 1558"/>
                <a:gd name="T32" fmla="*/ 1306166591 w 1603"/>
                <a:gd name="T33" fmla="*/ 1876010521 h 1558"/>
                <a:gd name="T34" fmla="*/ 1165502229 w 1603"/>
                <a:gd name="T35" fmla="*/ 1803105185 h 1558"/>
                <a:gd name="T36" fmla="*/ 1031537108 w 1603"/>
                <a:gd name="T37" fmla="*/ 1723690444 h 1558"/>
                <a:gd name="T38" fmla="*/ 908288687 w 1603"/>
                <a:gd name="T39" fmla="*/ 1641671941 h 1558"/>
                <a:gd name="T40" fmla="*/ 794417812 w 1603"/>
                <a:gd name="T41" fmla="*/ 1555747795 h 1558"/>
                <a:gd name="T42" fmla="*/ 689924485 w 1603"/>
                <a:gd name="T43" fmla="*/ 1465918006 h 1558"/>
                <a:gd name="T44" fmla="*/ 592129240 w 1603"/>
                <a:gd name="T45" fmla="*/ 1376088217 h 1558"/>
                <a:gd name="T46" fmla="*/ 502372389 w 1603"/>
                <a:gd name="T47" fmla="*/ 1286258428 h 1558"/>
                <a:gd name="T48" fmla="*/ 421991927 w 1603"/>
                <a:gd name="T49" fmla="*/ 1196428639 h 1558"/>
                <a:gd name="T50" fmla="*/ 349651016 w 1603"/>
                <a:gd name="T51" fmla="*/ 1106598850 h 1558"/>
                <a:gd name="T52" fmla="*/ 282667877 w 1603"/>
                <a:gd name="T53" fmla="*/ 1019372823 h 1558"/>
                <a:gd name="T54" fmla="*/ 226402595 w 1603"/>
                <a:gd name="T55" fmla="*/ 936052439 h 1558"/>
                <a:gd name="T56" fmla="*/ 175495085 w 1603"/>
                <a:gd name="T57" fmla="*/ 856637698 h 1558"/>
                <a:gd name="T58" fmla="*/ 131286815 w 1603"/>
                <a:gd name="T59" fmla="*/ 783732362 h 1558"/>
                <a:gd name="T60" fmla="*/ 92436316 w 1603"/>
                <a:gd name="T61" fmla="*/ 714732669 h 1558"/>
                <a:gd name="T62" fmla="*/ 61624211 w 1603"/>
                <a:gd name="T63" fmla="*/ 653544262 h 1558"/>
                <a:gd name="T64" fmla="*/ 36171034 w 1603"/>
                <a:gd name="T65" fmla="*/ 598865260 h 1558"/>
                <a:gd name="T66" fmla="*/ 16075629 w 1603"/>
                <a:gd name="T67" fmla="*/ 557205068 h 1558"/>
                <a:gd name="T68" fmla="*/ 0 w 1603"/>
                <a:gd name="T69" fmla="*/ 522054281 h 1558"/>
                <a:gd name="T70" fmla="*/ 1134690124 w 1603"/>
                <a:gd name="T71" fmla="*/ 0 h 1558"/>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1603" h="1558">
                  <a:moveTo>
                    <a:pt x="847" y="0"/>
                  </a:moveTo>
                  <a:lnTo>
                    <a:pt x="872" y="38"/>
                  </a:lnTo>
                  <a:lnTo>
                    <a:pt x="904" y="80"/>
                  </a:lnTo>
                  <a:lnTo>
                    <a:pt x="944" y="130"/>
                  </a:lnTo>
                  <a:lnTo>
                    <a:pt x="990" y="184"/>
                  </a:lnTo>
                  <a:lnTo>
                    <a:pt x="1042" y="243"/>
                  </a:lnTo>
                  <a:lnTo>
                    <a:pt x="1102" y="303"/>
                  </a:lnTo>
                  <a:lnTo>
                    <a:pt x="1169" y="366"/>
                  </a:lnTo>
                  <a:lnTo>
                    <a:pt x="1242" y="428"/>
                  </a:lnTo>
                  <a:lnTo>
                    <a:pt x="1322" y="491"/>
                  </a:lnTo>
                  <a:lnTo>
                    <a:pt x="1409" y="552"/>
                  </a:lnTo>
                  <a:lnTo>
                    <a:pt x="1503" y="610"/>
                  </a:lnTo>
                  <a:lnTo>
                    <a:pt x="1603" y="664"/>
                  </a:lnTo>
                  <a:lnTo>
                    <a:pt x="1284" y="1558"/>
                  </a:lnTo>
                  <a:lnTo>
                    <a:pt x="1211" y="1537"/>
                  </a:lnTo>
                  <a:lnTo>
                    <a:pt x="1090" y="1493"/>
                  </a:lnTo>
                  <a:lnTo>
                    <a:pt x="975" y="1441"/>
                  </a:lnTo>
                  <a:lnTo>
                    <a:pt x="870" y="1385"/>
                  </a:lnTo>
                  <a:lnTo>
                    <a:pt x="770" y="1324"/>
                  </a:lnTo>
                  <a:lnTo>
                    <a:pt x="678" y="1261"/>
                  </a:lnTo>
                  <a:lnTo>
                    <a:pt x="593" y="1195"/>
                  </a:lnTo>
                  <a:lnTo>
                    <a:pt x="515" y="1126"/>
                  </a:lnTo>
                  <a:lnTo>
                    <a:pt x="442" y="1057"/>
                  </a:lnTo>
                  <a:lnTo>
                    <a:pt x="375" y="988"/>
                  </a:lnTo>
                  <a:lnTo>
                    <a:pt x="315" y="919"/>
                  </a:lnTo>
                  <a:lnTo>
                    <a:pt x="261" y="850"/>
                  </a:lnTo>
                  <a:lnTo>
                    <a:pt x="211" y="783"/>
                  </a:lnTo>
                  <a:lnTo>
                    <a:pt x="169" y="719"/>
                  </a:lnTo>
                  <a:lnTo>
                    <a:pt x="131" y="658"/>
                  </a:lnTo>
                  <a:lnTo>
                    <a:pt x="98" y="602"/>
                  </a:lnTo>
                  <a:lnTo>
                    <a:pt x="69" y="549"/>
                  </a:lnTo>
                  <a:lnTo>
                    <a:pt x="46" y="502"/>
                  </a:lnTo>
                  <a:lnTo>
                    <a:pt x="27" y="460"/>
                  </a:lnTo>
                  <a:lnTo>
                    <a:pt x="12" y="428"/>
                  </a:lnTo>
                  <a:lnTo>
                    <a:pt x="0" y="401"/>
                  </a:lnTo>
                  <a:lnTo>
                    <a:pt x="847" y="0"/>
                  </a:lnTo>
                  <a:close/>
                </a:path>
              </a:pathLst>
            </a:custGeom>
            <a:solidFill>
              <a:srgbClr val="FEAF65">
                <a:alpha val="49803"/>
              </a:srgbClr>
            </a:solidFill>
            <a:ln>
              <a:noFill/>
            </a:ln>
            <a:extLst>
              <a:ext uri="{91240B29-F687-4F45-9708-019B960494DF}">
                <a14:hiddenLine xmlns:a14="http://schemas.microsoft.com/office/drawing/2010/main" w="0">
                  <a:solidFill>
                    <a:srgbClr val="000000"/>
                  </a:solidFill>
                  <a:prstDash val="solid"/>
                  <a:round/>
                  <a:headEnd/>
                  <a:tailEnd/>
                </a14:hiddenLine>
              </a:ext>
            </a:extLst>
          </xdr:spPr>
        </xdr:sp>
      </xdr:grpSp>
      <xdr:grpSp>
        <xdr:nvGrpSpPr>
          <xdr:cNvPr id="36" name="Group 69">
            <a:extLst>
              <a:ext uri="{FF2B5EF4-FFF2-40B4-BE49-F238E27FC236}">
                <a16:creationId xmlns="" xmlns:a16="http://schemas.microsoft.com/office/drawing/2014/main" id="{00000000-0008-0000-0300-000024000000}"/>
              </a:ext>
            </a:extLst>
          </xdr:cNvPr>
          <xdr:cNvGrpSpPr>
            <a:grpSpLocks/>
          </xdr:cNvGrpSpPr>
        </xdr:nvGrpSpPr>
        <xdr:grpSpPr bwMode="auto">
          <a:xfrm>
            <a:off x="6817873" y="6139636"/>
            <a:ext cx="1370082" cy="1125497"/>
            <a:chOff x="3055004" y="1508575"/>
            <a:chExt cx="1370082" cy="1125497"/>
          </a:xfrm>
        </xdr:grpSpPr>
        <xdr:sp macro="" textlink="">
          <xdr:nvSpPr>
            <xdr:cNvPr id="37" name="TextBox 70">
              <a:extLst>
                <a:ext uri="{FF2B5EF4-FFF2-40B4-BE49-F238E27FC236}">
                  <a16:creationId xmlns="" xmlns:a16="http://schemas.microsoft.com/office/drawing/2014/main" id="{00000000-0008-0000-0300-000025000000}"/>
                </a:ext>
              </a:extLst>
            </xdr:cNvPr>
            <xdr:cNvSpPr txBox="1"/>
          </xdr:nvSpPr>
          <xdr:spPr>
            <a:xfrm rot="147725">
              <a:off x="3499426" y="1486943"/>
              <a:ext cx="599592" cy="457524"/>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04</a:t>
              </a:r>
            </a:p>
          </xdr:txBody>
        </xdr:sp>
        <xdr:sp macro="" textlink="">
          <xdr:nvSpPr>
            <xdr:cNvPr id="38" name="TextBox 121">
              <a:hlinkClick xmlns:r="http://schemas.openxmlformats.org/officeDocument/2006/relationships" r:id="rId9"/>
              <a:extLst>
                <a:ext uri="{FF2B5EF4-FFF2-40B4-BE49-F238E27FC236}">
                  <a16:creationId xmlns="" xmlns:a16="http://schemas.microsoft.com/office/drawing/2014/main" id="{00000000-0008-0000-0300-000026000000}"/>
                </a:ext>
              </a:extLst>
            </xdr:cNvPr>
            <xdr:cNvSpPr txBox="1"/>
          </xdr:nvSpPr>
          <xdr:spPr>
            <a:xfrm rot="147725">
              <a:off x="3028046" y="1941286"/>
              <a:ext cx="1370497" cy="667222"/>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Incentivos Institucionales</a:t>
              </a:r>
            </a:p>
          </xdr:txBody>
        </xdr:sp>
        <xdr:cxnSp macro="">
          <xdr:nvCxnSpPr>
            <xdr:cNvPr id="39" name="Straight Connector 72">
              <a:extLst>
                <a:ext uri="{FF2B5EF4-FFF2-40B4-BE49-F238E27FC236}">
                  <a16:creationId xmlns="" xmlns:a16="http://schemas.microsoft.com/office/drawing/2014/main" id="{00000000-0008-0000-0300-000027000000}"/>
                </a:ext>
              </a:extLst>
            </xdr:cNvPr>
            <xdr:cNvCxnSpPr/>
          </xdr:nvCxnSpPr>
          <xdr:spPr>
            <a:xfrm rot="147725">
              <a:off x="3185147" y="1940161"/>
              <a:ext cx="1018355"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oneCell">
    <xdr:from>
      <xdr:col>0</xdr:col>
      <xdr:colOff>668430</xdr:colOff>
      <xdr:row>0</xdr:row>
      <xdr:rowOff>44825</xdr:rowOff>
    </xdr:from>
    <xdr:to>
      <xdr:col>1</xdr:col>
      <xdr:colOff>1085849</xdr:colOff>
      <xdr:row>3</xdr:row>
      <xdr:rowOff>182933</xdr:rowOff>
    </xdr:to>
    <xdr:pic>
      <xdr:nvPicPr>
        <xdr:cNvPr id="45" name="44 Imagen">
          <a:extLst>
            <a:ext uri="{FF2B5EF4-FFF2-40B4-BE49-F238E27FC236}">
              <a16:creationId xmlns="" xmlns:a16="http://schemas.microsoft.com/office/drawing/2014/main" id="{00000000-0008-0000-0300-00002D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668430" y="44825"/>
          <a:ext cx="1941419" cy="881058"/>
        </a:xfrm>
        <a:prstGeom prst="rect">
          <a:avLst/>
        </a:prstGeom>
      </xdr:spPr>
    </xdr:pic>
    <xdr:clientData/>
  </xdr:twoCellAnchor>
  <xdr:twoCellAnchor>
    <xdr:from>
      <xdr:col>0</xdr:col>
      <xdr:colOff>771525</xdr:colOff>
      <xdr:row>5</xdr:row>
      <xdr:rowOff>9525</xdr:rowOff>
    </xdr:from>
    <xdr:to>
      <xdr:col>1</xdr:col>
      <xdr:colOff>883584</xdr:colOff>
      <xdr:row>7</xdr:row>
      <xdr:rowOff>31937</xdr:rowOff>
    </xdr:to>
    <xdr:sp macro="" textlink="">
      <xdr:nvSpPr>
        <xdr:cNvPr id="46" name="45 Rectángulo redondeado">
          <a:hlinkClick xmlns:r="http://schemas.openxmlformats.org/officeDocument/2006/relationships" r:id="rId11"/>
          <a:extLst>
            <a:ext uri="{FF2B5EF4-FFF2-40B4-BE49-F238E27FC236}">
              <a16:creationId xmlns="" xmlns:a16="http://schemas.microsoft.com/office/drawing/2014/main" id="{00000000-0008-0000-0300-00002E000000}"/>
            </a:ext>
          </a:extLst>
        </xdr:cNvPr>
        <xdr:cNvSpPr/>
      </xdr:nvSpPr>
      <xdr:spPr>
        <a:xfrm>
          <a:off x="771525" y="1190625"/>
          <a:ext cx="1636059" cy="40341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19050</xdr:colOff>
      <xdr:row>7</xdr:row>
      <xdr:rowOff>104775</xdr:rowOff>
    </xdr:from>
    <xdr:to>
      <xdr:col>2</xdr:col>
      <xdr:colOff>1286436</xdr:colOff>
      <xdr:row>9</xdr:row>
      <xdr:rowOff>127187</xdr:rowOff>
    </xdr:to>
    <xdr:sp macro="" textlink="">
      <xdr:nvSpPr>
        <xdr:cNvPr id="47" name="46 Rectángulo redondeado">
          <a:extLst>
            <a:ext uri="{FF2B5EF4-FFF2-40B4-BE49-F238E27FC236}">
              <a16:creationId xmlns="" xmlns:a16="http://schemas.microsoft.com/office/drawing/2014/main" id="{00000000-0008-0000-0300-00002F000000}"/>
            </a:ext>
          </a:extLst>
        </xdr:cNvPr>
        <xdr:cNvSpPr/>
      </xdr:nvSpPr>
      <xdr:spPr>
        <a:xfrm>
          <a:off x="19050" y="1666875"/>
          <a:ext cx="3877236" cy="403412"/>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986119</xdr:colOff>
      <xdr:row>4</xdr:row>
      <xdr:rowOff>190501</xdr:rowOff>
    </xdr:from>
    <xdr:to>
      <xdr:col>2</xdr:col>
      <xdr:colOff>22413</xdr:colOff>
      <xdr:row>5</xdr:row>
      <xdr:rowOff>179296</xdr:rowOff>
    </xdr:to>
    <xdr:sp macro="" textlink="">
      <xdr:nvSpPr>
        <xdr:cNvPr id="2" name="1 Rectángulo redondeado">
          <a:hlinkClick xmlns:r="http://schemas.openxmlformats.org/officeDocument/2006/relationships" r:id="rId1"/>
          <a:extLst>
            <a:ext uri="{FF2B5EF4-FFF2-40B4-BE49-F238E27FC236}">
              <a16:creationId xmlns="" xmlns:a16="http://schemas.microsoft.com/office/drawing/2014/main" id="{00000000-0008-0000-0500-000002000000}"/>
            </a:ext>
          </a:extLst>
        </xdr:cNvPr>
        <xdr:cNvSpPr/>
      </xdr:nvSpPr>
      <xdr:spPr>
        <a:xfrm>
          <a:off x="986119" y="1176619"/>
          <a:ext cx="1636059" cy="40341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editAs="oneCell">
    <xdr:from>
      <xdr:col>0</xdr:col>
      <xdr:colOff>668431</xdr:colOff>
      <xdr:row>0</xdr:row>
      <xdr:rowOff>44825</xdr:rowOff>
    </xdr:from>
    <xdr:to>
      <xdr:col>2</xdr:col>
      <xdr:colOff>627529</xdr:colOff>
      <xdr:row>3</xdr:row>
      <xdr:rowOff>182933</xdr:rowOff>
    </xdr:to>
    <xdr:pic>
      <xdr:nvPicPr>
        <xdr:cNvPr id="3" name="2 Imagen">
          <a:extLst>
            <a:ext uri="{FF2B5EF4-FFF2-40B4-BE49-F238E27FC236}">
              <a16:creationId xmlns="" xmlns:a16="http://schemas.microsoft.com/office/drawing/2014/main" id="{00000000-0008-0000-05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8431" y="44825"/>
          <a:ext cx="2549898" cy="881058"/>
        </a:xfrm>
        <a:prstGeom prst="rect">
          <a:avLst/>
        </a:prstGeom>
      </xdr:spPr>
    </xdr:pic>
    <xdr:clientData/>
  </xdr:twoCellAnchor>
  <xdr:twoCellAnchor>
    <xdr:from>
      <xdr:col>0</xdr:col>
      <xdr:colOff>0</xdr:colOff>
      <xdr:row>5</xdr:row>
      <xdr:rowOff>358589</xdr:rowOff>
    </xdr:from>
    <xdr:to>
      <xdr:col>2</xdr:col>
      <xdr:colOff>1277471</xdr:colOff>
      <xdr:row>6</xdr:row>
      <xdr:rowOff>347383</xdr:rowOff>
    </xdr:to>
    <xdr:sp macro="" textlink="">
      <xdr:nvSpPr>
        <xdr:cNvPr id="5" name="4 Rectángulo redondeado">
          <a:extLst>
            <a:ext uri="{FF2B5EF4-FFF2-40B4-BE49-F238E27FC236}">
              <a16:creationId xmlns="" xmlns:a16="http://schemas.microsoft.com/office/drawing/2014/main" id="{00000000-0008-0000-0500-000005000000}"/>
            </a:ext>
          </a:extLst>
        </xdr:cNvPr>
        <xdr:cNvSpPr/>
      </xdr:nvSpPr>
      <xdr:spPr>
        <a:xfrm>
          <a:off x="0" y="1759324"/>
          <a:ext cx="3877236" cy="403412"/>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668431</xdr:colOff>
      <xdr:row>0</xdr:row>
      <xdr:rowOff>44825</xdr:rowOff>
    </xdr:from>
    <xdr:to>
      <xdr:col>2</xdr:col>
      <xdr:colOff>627529</xdr:colOff>
      <xdr:row>3</xdr:row>
      <xdr:rowOff>182933</xdr:rowOff>
    </xdr:to>
    <xdr:pic>
      <xdr:nvPicPr>
        <xdr:cNvPr id="3" name="2 Imagen">
          <a:extLst>
            <a:ext uri="{FF2B5EF4-FFF2-40B4-BE49-F238E27FC236}">
              <a16:creationId xmlns=""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8431" y="44825"/>
          <a:ext cx="2549898" cy="881058"/>
        </a:xfrm>
        <a:prstGeom prst="rect">
          <a:avLst/>
        </a:prstGeom>
      </xdr:spPr>
    </xdr:pic>
    <xdr:clientData/>
  </xdr:twoCellAnchor>
  <xdr:twoCellAnchor>
    <xdr:from>
      <xdr:col>0</xdr:col>
      <xdr:colOff>974912</xdr:colOff>
      <xdr:row>4</xdr:row>
      <xdr:rowOff>257736</xdr:rowOff>
    </xdr:from>
    <xdr:to>
      <xdr:col>2</xdr:col>
      <xdr:colOff>11206</xdr:colOff>
      <xdr:row>5</xdr:row>
      <xdr:rowOff>246531</xdr:rowOff>
    </xdr:to>
    <xdr:sp macro="" textlink="">
      <xdr:nvSpPr>
        <xdr:cNvPr id="4" name="3 Rectángulo redondeado">
          <a:hlinkClick xmlns:r="http://schemas.openxmlformats.org/officeDocument/2006/relationships" r:id="rId2"/>
          <a:extLst>
            <a:ext uri="{FF2B5EF4-FFF2-40B4-BE49-F238E27FC236}">
              <a16:creationId xmlns="" xmlns:a16="http://schemas.microsoft.com/office/drawing/2014/main" id="{00000000-0008-0000-0400-000004000000}"/>
            </a:ext>
          </a:extLst>
        </xdr:cNvPr>
        <xdr:cNvSpPr/>
      </xdr:nvSpPr>
      <xdr:spPr>
        <a:xfrm>
          <a:off x="974912" y="1243854"/>
          <a:ext cx="1636059" cy="40341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986119</xdr:colOff>
      <xdr:row>4</xdr:row>
      <xdr:rowOff>190501</xdr:rowOff>
    </xdr:from>
    <xdr:to>
      <xdr:col>2</xdr:col>
      <xdr:colOff>22413</xdr:colOff>
      <xdr:row>5</xdr:row>
      <xdr:rowOff>179296</xdr:rowOff>
    </xdr:to>
    <xdr:sp macro="" textlink="">
      <xdr:nvSpPr>
        <xdr:cNvPr id="2" name="1 Rectángulo redondeado">
          <a:hlinkClick xmlns:r="http://schemas.openxmlformats.org/officeDocument/2006/relationships" r:id="rId1"/>
          <a:extLst>
            <a:ext uri="{FF2B5EF4-FFF2-40B4-BE49-F238E27FC236}">
              <a16:creationId xmlns="" xmlns:a16="http://schemas.microsoft.com/office/drawing/2014/main" id="{00000000-0008-0000-0600-000002000000}"/>
            </a:ext>
          </a:extLst>
        </xdr:cNvPr>
        <xdr:cNvSpPr/>
      </xdr:nvSpPr>
      <xdr:spPr>
        <a:xfrm>
          <a:off x="986119" y="1181101"/>
          <a:ext cx="1627094" cy="39837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editAs="oneCell">
    <xdr:from>
      <xdr:col>0</xdr:col>
      <xdr:colOff>668431</xdr:colOff>
      <xdr:row>0</xdr:row>
      <xdr:rowOff>44825</xdr:rowOff>
    </xdr:from>
    <xdr:to>
      <xdr:col>2</xdr:col>
      <xdr:colOff>627529</xdr:colOff>
      <xdr:row>3</xdr:row>
      <xdr:rowOff>182933</xdr:rowOff>
    </xdr:to>
    <xdr:pic>
      <xdr:nvPicPr>
        <xdr:cNvPr id="3" name="2 Imagen">
          <a:extLst>
            <a:ext uri="{FF2B5EF4-FFF2-40B4-BE49-F238E27FC236}">
              <a16:creationId xmlns="" xmlns:a16="http://schemas.microsoft.com/office/drawing/2014/main" id="{00000000-0008-0000-06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8431" y="44825"/>
          <a:ext cx="2549898" cy="881058"/>
        </a:xfrm>
        <a:prstGeom prst="rect">
          <a:avLst/>
        </a:prstGeom>
      </xdr:spPr>
    </xdr:pic>
    <xdr:clientData/>
  </xdr:twoCellAnchor>
  <xdr:twoCellAnchor>
    <xdr:from>
      <xdr:col>0</xdr:col>
      <xdr:colOff>22412</xdr:colOff>
      <xdr:row>5</xdr:row>
      <xdr:rowOff>302559</xdr:rowOff>
    </xdr:from>
    <xdr:to>
      <xdr:col>3</xdr:col>
      <xdr:colOff>1</xdr:colOff>
      <xdr:row>6</xdr:row>
      <xdr:rowOff>291353</xdr:rowOff>
    </xdr:to>
    <xdr:sp macro="" textlink="">
      <xdr:nvSpPr>
        <xdr:cNvPr id="4" name="3 Rectángulo redondeado">
          <a:extLst>
            <a:ext uri="{FF2B5EF4-FFF2-40B4-BE49-F238E27FC236}">
              <a16:creationId xmlns="" xmlns:a16="http://schemas.microsoft.com/office/drawing/2014/main" id="{00000000-0008-0000-0600-000004000000}"/>
            </a:ext>
          </a:extLst>
        </xdr:cNvPr>
        <xdr:cNvSpPr/>
      </xdr:nvSpPr>
      <xdr:spPr>
        <a:xfrm>
          <a:off x="22412" y="1703294"/>
          <a:ext cx="3877236" cy="403412"/>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986119</xdr:colOff>
      <xdr:row>4</xdr:row>
      <xdr:rowOff>190501</xdr:rowOff>
    </xdr:from>
    <xdr:to>
      <xdr:col>2</xdr:col>
      <xdr:colOff>22413</xdr:colOff>
      <xdr:row>5</xdr:row>
      <xdr:rowOff>179296</xdr:rowOff>
    </xdr:to>
    <xdr:sp macro="" textlink="">
      <xdr:nvSpPr>
        <xdr:cNvPr id="2" name="1 Rectángulo redondeado">
          <a:hlinkClick xmlns:r="http://schemas.openxmlformats.org/officeDocument/2006/relationships" r:id="rId1"/>
          <a:extLst>
            <a:ext uri="{FF2B5EF4-FFF2-40B4-BE49-F238E27FC236}">
              <a16:creationId xmlns="" xmlns:a16="http://schemas.microsoft.com/office/drawing/2014/main" id="{00000000-0008-0000-0700-000002000000}"/>
            </a:ext>
          </a:extLst>
        </xdr:cNvPr>
        <xdr:cNvSpPr/>
      </xdr:nvSpPr>
      <xdr:spPr>
        <a:xfrm>
          <a:off x="986119" y="1181101"/>
          <a:ext cx="1627094" cy="39837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editAs="oneCell">
    <xdr:from>
      <xdr:col>0</xdr:col>
      <xdr:colOff>668431</xdr:colOff>
      <xdr:row>0</xdr:row>
      <xdr:rowOff>44825</xdr:rowOff>
    </xdr:from>
    <xdr:to>
      <xdr:col>2</xdr:col>
      <xdr:colOff>627529</xdr:colOff>
      <xdr:row>3</xdr:row>
      <xdr:rowOff>182933</xdr:rowOff>
    </xdr:to>
    <xdr:pic>
      <xdr:nvPicPr>
        <xdr:cNvPr id="3" name="2 Imagen">
          <a:extLst>
            <a:ext uri="{FF2B5EF4-FFF2-40B4-BE49-F238E27FC236}">
              <a16:creationId xmlns="" xmlns:a16="http://schemas.microsoft.com/office/drawing/2014/main" id="{00000000-0008-0000-07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8431" y="44825"/>
          <a:ext cx="2549898" cy="881058"/>
        </a:xfrm>
        <a:prstGeom prst="rect">
          <a:avLst/>
        </a:prstGeom>
      </xdr:spPr>
    </xdr:pic>
    <xdr:clientData/>
  </xdr:twoCellAnchor>
  <xdr:twoCellAnchor>
    <xdr:from>
      <xdr:col>0</xdr:col>
      <xdr:colOff>67236</xdr:colOff>
      <xdr:row>5</xdr:row>
      <xdr:rowOff>268941</xdr:rowOff>
    </xdr:from>
    <xdr:to>
      <xdr:col>3</xdr:col>
      <xdr:colOff>44825</xdr:colOff>
      <xdr:row>6</xdr:row>
      <xdr:rowOff>257735</xdr:rowOff>
    </xdr:to>
    <xdr:sp macro="" textlink="">
      <xdr:nvSpPr>
        <xdr:cNvPr id="4" name="3 Rectángulo redondeado">
          <a:extLst>
            <a:ext uri="{FF2B5EF4-FFF2-40B4-BE49-F238E27FC236}">
              <a16:creationId xmlns="" xmlns:a16="http://schemas.microsoft.com/office/drawing/2014/main" id="{00000000-0008-0000-0700-000004000000}"/>
            </a:ext>
          </a:extLst>
        </xdr:cNvPr>
        <xdr:cNvSpPr/>
      </xdr:nvSpPr>
      <xdr:spPr>
        <a:xfrm>
          <a:off x="67236" y="1669676"/>
          <a:ext cx="3877236" cy="403412"/>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pajaro/Downloads/Formato-Integracion-Plan-de-Accion-V2-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pajaro/Documents/PRESENTACIONES_SOCIALIZACI&#211;N/programaci&#243;n_y_seguimiento_plan_integrado_accion_institucio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pajaro/Downloads/Formato-Integracion-Plan-de-Accion-V2-1%2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pajaro/Downloads/programaci&#243;n_y_seguimiento_plan_integrado_accion_institucional%20(2)%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gración PAA"/>
      <sheetName val="Plan de Acción Anual"/>
      <sheetName val="Pinar"/>
      <sheetName val="Plan de Vacantes"/>
      <sheetName val="Pre RRHH"/>
      <sheetName val="PETH"/>
      <sheetName val="PIC"/>
      <sheetName val="Plan de Incentivos"/>
      <sheetName val="P SST"/>
      <sheetName val="PAAC"/>
      <sheetName val="Riesgos"/>
      <sheetName val="Trámites"/>
      <sheetName val="Rendición_de_Cuentas"/>
      <sheetName val="Transparencia"/>
      <sheetName val="Atención_al_Ciudadano"/>
      <sheetName val="Otras"/>
      <sheetName val="Tratamiento de riesgos"/>
      <sheetName val="Seguridad de Info"/>
      <sheetName val="PETI"/>
      <sheetName val="Formato-Integracion-Plan-de-Acc"/>
      <sheetName val="DESPLEGABLES"/>
    </sheetNames>
    <definedNames>
      <definedName name="Hoja10.Riesgos"/>
      <definedName name="Hoja11.PINAR"/>
      <definedName name="Hoja12.PIC"/>
      <definedName name="Hoja13.Plan_de_Incentivos"/>
      <definedName name="Hoja14.P_SST"/>
      <definedName name="Hoja15.PETH"/>
      <definedName name="Hoja16.Plan_de_Vacantes"/>
      <definedName name="Hoja17.Pre_RRHH"/>
      <definedName name="Hoja18.Tratamiento_de_riesgos"/>
      <definedName name="Hoja19.Seguridad_de_Info"/>
      <definedName name="Hoja2.PAAC"/>
      <definedName name="Hoja3.PETI"/>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gración PAA"/>
      <sheetName val="OTROSPLANES"/>
      <sheetName val="PINAR"/>
      <sheetName val="PETH "/>
      <sheetName val="PLAN VACANTES"/>
      <sheetName val="PLAN PREVISIÓN"/>
      <sheetName val="PLAN CAPACITACION"/>
      <sheetName val="PLAN INCENTIVOS"/>
      <sheetName val="PSST"/>
      <sheetName val="PAAC"/>
      <sheetName val="estra_racionalización_tramites"/>
      <sheetName val="PSPI"/>
      <sheetName val="PTSI"/>
      <sheetName val="PETI"/>
      <sheetName val="DESPLEG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gración PAA"/>
      <sheetName val="Plan de Acción Anual"/>
      <sheetName val="Pinar"/>
      <sheetName val="Plan de Vacantes"/>
      <sheetName val="Pre RRHH"/>
      <sheetName val="PETH"/>
      <sheetName val="PIC"/>
      <sheetName val="Plan de Incentivos"/>
      <sheetName val="P SST"/>
      <sheetName val="PAAC"/>
      <sheetName val="Riesgos"/>
      <sheetName val="Trámites"/>
      <sheetName val="Rendición_de_Cuentas"/>
      <sheetName val="Transparencia"/>
      <sheetName val="Atención_al_Ciudadano"/>
      <sheetName val="Otras"/>
      <sheetName val="Tratamiento de riesgos"/>
      <sheetName val="Seguridad de Info"/>
      <sheetName val="PETI"/>
      <sheetName val="gestión_riesgo"/>
      <sheetName val="Formato-Integracion-Plan-de-Acc"/>
    </sheetNames>
    <definedNames>
      <definedName name="Hoja5.Trámites"/>
      <definedName name="Hoja6.Rendición_de_Cuentas"/>
      <definedName name="Hoja7.Transparencia"/>
      <definedName name="Hoja8.Atención_al_Ciudadano"/>
      <definedName name="Hoja9.Otras"/>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gración PAA"/>
      <sheetName val="OTROSPLANES"/>
      <sheetName val="PINAR"/>
      <sheetName val="PETH "/>
      <sheetName val="PLAN VACANTES"/>
      <sheetName val="PLAN PREVISIÓN"/>
      <sheetName val="PLAN CAPACITACION"/>
      <sheetName val="PLAN INCENTIVOS"/>
      <sheetName val="PSST"/>
      <sheetName val="PAAC"/>
      <sheetName val="estra_racionalización_tramites"/>
      <sheetName val="PSPI"/>
      <sheetName val="PTSI"/>
      <sheetName val="PETI"/>
      <sheetName val="DESPLEG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4.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3.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rgb="FF00447C"/>
  </sheetPr>
  <dimension ref="A39:WDE40"/>
  <sheetViews>
    <sheetView showGridLines="0" topLeftCell="A6" zoomScale="50" zoomScaleNormal="50" workbookViewId="0">
      <selection activeCell="P42" sqref="P42"/>
    </sheetView>
  </sheetViews>
  <sheetFormatPr baseColWidth="10" defaultColWidth="0" defaultRowHeight="15" x14ac:dyDescent="0.25"/>
  <cols>
    <col min="1" max="14" width="11.42578125" customWidth="1"/>
    <col min="15" max="15" width="11.42578125" style="1" customWidth="1"/>
    <col min="16" max="28" width="11.42578125" style="6" customWidth="1"/>
    <col min="29" max="269" width="11.42578125" style="6" hidden="1"/>
    <col min="270" max="284" width="11.42578125" style="6" customWidth="1"/>
    <col min="285" max="525" width="11.42578125" style="6" hidden="1"/>
    <col min="526" max="553" width="11.42578125" style="6" customWidth="1"/>
    <col min="554" max="794" width="11.42578125" style="6" hidden="1"/>
    <col min="795" max="809" width="11.42578125" style="6" customWidth="1"/>
    <col min="810" max="1050" width="11.42578125" style="6" hidden="1"/>
    <col min="1051" max="1051" width="11.42578125" style="6" customWidth="1"/>
    <col min="1052" max="1065" width="11.42578125" customWidth="1"/>
    <col min="1066" max="1306" width="11.42578125" hidden="1"/>
    <col min="1307" max="1321" width="11.42578125" customWidth="1"/>
    <col min="1322" max="1562" width="11.42578125" hidden="1"/>
    <col min="1563" max="1577" width="11.42578125" customWidth="1"/>
    <col min="1578" max="1818" width="11.42578125" hidden="1"/>
    <col min="1819" max="1833" width="11.42578125" customWidth="1"/>
    <col min="1834" max="2074" width="11.42578125" hidden="1"/>
    <col min="2075" max="2089" width="11.42578125" customWidth="1"/>
    <col min="2090" max="2330" width="11.42578125" hidden="1"/>
    <col min="2331" max="2345" width="11.42578125" customWidth="1"/>
    <col min="2346" max="2586" width="11.42578125" hidden="1"/>
    <col min="2587" max="2601" width="11.42578125" customWidth="1"/>
    <col min="2602" max="2842" width="11.42578125" hidden="1"/>
    <col min="2843" max="2857" width="11.42578125" customWidth="1"/>
    <col min="2858" max="3098" width="11.42578125" hidden="1"/>
    <col min="3099" max="3113" width="11.42578125" customWidth="1"/>
    <col min="3114" max="3354" width="11.42578125" hidden="1"/>
    <col min="3355" max="3369" width="11.42578125" customWidth="1"/>
    <col min="3370" max="3610" width="11.42578125" hidden="1"/>
    <col min="3611" max="3625" width="11.42578125" customWidth="1"/>
    <col min="3626" max="3866" width="11.42578125" hidden="1"/>
    <col min="3867" max="3881" width="11.42578125" customWidth="1"/>
    <col min="3882" max="4122" width="11.42578125" hidden="1"/>
    <col min="4123" max="4137" width="11.42578125" customWidth="1"/>
    <col min="4138" max="4378" width="11.42578125" hidden="1"/>
    <col min="4379" max="4393" width="11.42578125" customWidth="1"/>
    <col min="4394" max="4634" width="11.42578125" hidden="1"/>
    <col min="4635" max="4649" width="11.42578125" customWidth="1"/>
    <col min="4650" max="4890" width="11.42578125" hidden="1"/>
    <col min="4891" max="4905" width="11.42578125" customWidth="1"/>
    <col min="4906" max="5146" width="11.42578125" hidden="1"/>
    <col min="5147" max="5161" width="11.42578125" customWidth="1"/>
    <col min="5162" max="5402" width="11.42578125" hidden="1"/>
    <col min="5403" max="5417" width="11.42578125" customWidth="1"/>
    <col min="5418" max="5658" width="11.42578125" hidden="1"/>
    <col min="5659" max="5673" width="11.42578125" customWidth="1"/>
    <col min="5674" max="5914" width="11.42578125" hidden="1"/>
    <col min="5915" max="5929" width="11.42578125" customWidth="1"/>
    <col min="5930" max="6170" width="11.42578125" hidden="1"/>
    <col min="6171" max="6185" width="11.42578125" customWidth="1"/>
    <col min="6186" max="6426" width="11.42578125" hidden="1"/>
    <col min="6427" max="6441" width="11.42578125" customWidth="1"/>
    <col min="6442" max="6682" width="11.42578125" hidden="1"/>
    <col min="6683" max="6697" width="11.42578125" customWidth="1"/>
    <col min="6698" max="6938" width="11.42578125" hidden="1"/>
    <col min="6939" max="6953" width="11.42578125" customWidth="1"/>
    <col min="6954" max="7194" width="11.42578125" hidden="1"/>
    <col min="7195" max="7209" width="11.42578125" customWidth="1"/>
    <col min="7210" max="7450" width="11.42578125" hidden="1"/>
    <col min="7451" max="7465" width="11.42578125" customWidth="1"/>
    <col min="7466" max="7706" width="11.42578125" hidden="1"/>
    <col min="7707" max="7721" width="11.42578125" customWidth="1"/>
    <col min="7722" max="7962" width="11.42578125" hidden="1"/>
    <col min="7963" max="7977" width="11.42578125" customWidth="1"/>
    <col min="7978" max="8218" width="11.42578125" hidden="1"/>
    <col min="8219" max="8233" width="11.42578125" customWidth="1"/>
    <col min="8234" max="8474" width="11.42578125" hidden="1"/>
    <col min="8475" max="8489" width="11.42578125" customWidth="1"/>
    <col min="8490" max="8730" width="11.42578125" hidden="1"/>
    <col min="8731" max="8745" width="11.42578125" customWidth="1"/>
    <col min="8746" max="8986" width="11.42578125" hidden="1"/>
    <col min="8987" max="9001" width="11.42578125" customWidth="1"/>
    <col min="9002" max="9242" width="11.42578125" hidden="1"/>
    <col min="9243" max="9257" width="11.42578125" customWidth="1"/>
    <col min="9258" max="9498" width="11.42578125" hidden="1"/>
    <col min="9499" max="9513" width="11.42578125" customWidth="1"/>
    <col min="9514" max="9754" width="11.42578125" hidden="1"/>
    <col min="9755" max="9769" width="11.42578125" customWidth="1"/>
    <col min="9770" max="10010" width="11.42578125" hidden="1"/>
    <col min="10011" max="10025" width="11.42578125" customWidth="1"/>
    <col min="10026" max="10266" width="11.42578125" hidden="1"/>
    <col min="10267" max="10281" width="11.42578125" customWidth="1"/>
    <col min="10282" max="10522" width="11.42578125" hidden="1"/>
    <col min="10523" max="10537" width="11.42578125" customWidth="1"/>
    <col min="10538" max="10778" width="11.42578125" hidden="1"/>
    <col min="10779" max="10793" width="11.42578125" customWidth="1"/>
    <col min="10794" max="11034" width="11.42578125" hidden="1"/>
    <col min="11035" max="11049" width="11.42578125" customWidth="1"/>
    <col min="11050" max="11290" width="11.42578125" hidden="1"/>
    <col min="11291" max="11305" width="11.42578125" customWidth="1"/>
    <col min="11306" max="11546" width="11.42578125" hidden="1"/>
    <col min="11547" max="11561" width="11.42578125" customWidth="1"/>
    <col min="11562" max="11802" width="11.42578125" hidden="1"/>
    <col min="11803" max="11817" width="11.42578125" customWidth="1"/>
    <col min="11818" max="12058" width="11.42578125" hidden="1"/>
    <col min="12059" max="12073" width="11.42578125" customWidth="1"/>
    <col min="12074" max="12314" width="11.42578125" hidden="1"/>
    <col min="12315" max="12329" width="11.42578125" customWidth="1"/>
    <col min="12330" max="12570" width="11.42578125" hidden="1"/>
    <col min="12571" max="12585" width="11.42578125" customWidth="1"/>
    <col min="12586" max="12826" width="11.42578125" hidden="1"/>
    <col min="12827" max="12841" width="11.42578125" customWidth="1"/>
    <col min="12842" max="13082" width="11.42578125" hidden="1"/>
    <col min="13083" max="13097" width="11.42578125" customWidth="1"/>
    <col min="13098" max="13338" width="11.42578125" hidden="1"/>
    <col min="13339" max="13353" width="11.42578125" customWidth="1"/>
    <col min="13354" max="13594" width="11.42578125" hidden="1"/>
    <col min="13595" max="13609" width="11.42578125" customWidth="1"/>
    <col min="13610" max="13850" width="11.42578125" hidden="1"/>
    <col min="13851" max="13865" width="11.42578125" customWidth="1"/>
    <col min="13866" max="14106" width="11.42578125" hidden="1"/>
    <col min="14107" max="14121" width="11.42578125" customWidth="1"/>
    <col min="14122" max="14362" width="11.42578125" hidden="1"/>
    <col min="14363" max="14377" width="11.42578125" customWidth="1"/>
    <col min="14378" max="14618" width="11.42578125" hidden="1"/>
    <col min="14619" max="14633" width="11.42578125" customWidth="1"/>
    <col min="14634" max="14874" width="11.42578125" hidden="1"/>
    <col min="14875" max="14889" width="11.42578125" customWidth="1"/>
    <col min="14890" max="15130" width="11.42578125" hidden="1"/>
    <col min="15131" max="15145" width="11.42578125" customWidth="1"/>
    <col min="15146" max="15386" width="11.42578125" hidden="1"/>
    <col min="15387" max="15401" width="11.42578125" customWidth="1"/>
    <col min="15402" max="15642" width="11.42578125" hidden="1"/>
    <col min="15643" max="15657" width="11.42578125" customWidth="1"/>
    <col min="15658" max="16384" width="11.42578125" hidden="1"/>
  </cols>
  <sheetData>
    <row r="39" spans="1:11" x14ac:dyDescent="0.25">
      <c r="A39" s="5"/>
      <c r="B39" s="5"/>
      <c r="C39" s="5"/>
      <c r="D39" s="5"/>
      <c r="E39" s="5"/>
      <c r="F39" s="5"/>
      <c r="G39" s="5"/>
      <c r="H39" s="5"/>
      <c r="I39" s="5"/>
      <c r="J39" s="5"/>
      <c r="K39" s="5"/>
    </row>
    <row r="40" spans="1:11" x14ac:dyDescent="0.25">
      <c r="A40" s="5"/>
      <c r="B40" s="5"/>
      <c r="C40" s="5"/>
      <c r="D40" s="5"/>
      <c r="E40" s="5"/>
      <c r="F40" s="5"/>
      <c r="G40" s="5"/>
      <c r="H40" s="5"/>
      <c r="I40" s="5"/>
      <c r="J40" s="5"/>
      <c r="K40" s="5"/>
    </row>
  </sheetData>
  <sheetProtection selectLockedCells="1" selectUnlockedCell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6"/>
  <dimension ref="A1:AK24"/>
  <sheetViews>
    <sheetView tabSelected="1" topLeftCell="F24" zoomScaleNormal="100" workbookViewId="0">
      <selection activeCell="H42" sqref="H42"/>
    </sheetView>
  </sheetViews>
  <sheetFormatPr baseColWidth="10" defaultRowHeight="15" x14ac:dyDescent="0.25"/>
  <cols>
    <col min="1" max="3" width="19.42578125" style="1" customWidth="1"/>
    <col min="4" max="4" width="25.85546875" style="1" customWidth="1"/>
    <col min="5" max="17" width="19.42578125" style="1" customWidth="1"/>
    <col min="18" max="19" width="11.42578125" style="1"/>
    <col min="20" max="20" width="11.42578125" style="83"/>
    <col min="21" max="23" width="11.42578125" style="1"/>
    <col min="24" max="24" width="11.42578125" style="83"/>
    <col min="25" max="27" width="11.42578125" style="1"/>
    <col min="28" max="28" width="11.42578125" style="83"/>
    <col min="29" max="31" width="11.42578125" style="1"/>
    <col min="32" max="32" width="11.42578125" style="83"/>
    <col min="33" max="33" width="11.42578125" style="1"/>
    <col min="34" max="34" width="18.5703125" style="1" customWidth="1"/>
    <col min="35" max="16384" width="11.42578125" style="1"/>
  </cols>
  <sheetData>
    <row r="1" spans="1:37" customFormat="1" ht="20.100000000000001" customHeight="1" x14ac:dyDescent="0.25">
      <c r="A1" s="152"/>
      <c r="B1" s="152"/>
      <c r="C1" s="152"/>
      <c r="D1" s="153" t="s">
        <v>184</v>
      </c>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4" t="s">
        <v>222</v>
      </c>
      <c r="AG1" s="154"/>
      <c r="AH1" s="155"/>
    </row>
    <row r="2" spans="1:37" customFormat="1" ht="20.100000000000001" customHeight="1" x14ac:dyDescent="0.25">
      <c r="A2" s="152"/>
      <c r="B2" s="152"/>
      <c r="C2" s="152"/>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4" t="s">
        <v>223</v>
      </c>
      <c r="AG2" s="154"/>
      <c r="AH2" s="155"/>
    </row>
    <row r="3" spans="1:37" customFormat="1" ht="20.100000000000001" customHeight="1" x14ac:dyDescent="0.25">
      <c r="A3" s="152"/>
      <c r="B3" s="152"/>
      <c r="C3" s="152"/>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4" t="s">
        <v>575</v>
      </c>
      <c r="AG3" s="154"/>
      <c r="AH3" s="155"/>
    </row>
    <row r="4" spans="1:37" customFormat="1" ht="20.100000000000001" customHeight="1" x14ac:dyDescent="0.25">
      <c r="A4" s="152"/>
      <c r="B4" s="152"/>
      <c r="C4" s="152"/>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4" t="s">
        <v>584</v>
      </c>
      <c r="AG4" s="154"/>
      <c r="AH4" s="155"/>
    </row>
    <row r="5" spans="1:37" s="13" customFormat="1" ht="32.25" customHeight="1" x14ac:dyDescent="0.25">
      <c r="A5" s="147" t="s">
        <v>215</v>
      </c>
      <c r="B5" s="147"/>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c r="AJ5"/>
      <c r="AK5"/>
    </row>
    <row r="6" spans="1:37" s="13" customFormat="1" ht="32.25" customHeight="1" x14ac:dyDescent="0.25">
      <c r="A6" s="147"/>
      <c r="B6" s="147"/>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c r="AJ6"/>
      <c r="AK6"/>
    </row>
    <row r="7" spans="1:37" s="13" customFormat="1" ht="32.25" customHeight="1" x14ac:dyDescent="0.25">
      <c r="A7" s="148"/>
      <c r="B7" s="148"/>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c r="AJ7"/>
      <c r="AK7"/>
    </row>
    <row r="8" spans="1:37" ht="16.5" customHeight="1" x14ac:dyDescent="0.25">
      <c r="A8" s="149" t="s">
        <v>0</v>
      </c>
      <c r="B8" s="149"/>
      <c r="C8" s="149"/>
      <c r="D8" s="149"/>
      <c r="E8" s="149"/>
      <c r="F8" s="150" t="s">
        <v>39</v>
      </c>
      <c r="G8" s="150"/>
      <c r="H8" s="150"/>
      <c r="I8" s="150"/>
      <c r="J8" s="150"/>
      <c r="K8" s="150"/>
      <c r="L8" s="150"/>
      <c r="M8" s="150"/>
      <c r="N8" s="150"/>
      <c r="O8" s="150"/>
      <c r="P8" s="150"/>
      <c r="Q8" s="150"/>
      <c r="R8" s="150"/>
      <c r="S8" s="150"/>
      <c r="T8" s="150"/>
      <c r="U8" s="150"/>
      <c r="V8" s="150"/>
      <c r="W8" s="150"/>
      <c r="X8" s="150"/>
      <c r="Y8" s="150"/>
      <c r="Z8" s="150"/>
      <c r="AA8" s="150"/>
      <c r="AB8" s="150"/>
      <c r="AC8" s="150"/>
      <c r="AD8" s="150"/>
      <c r="AE8" s="150"/>
      <c r="AF8" s="150"/>
      <c r="AG8" s="150"/>
      <c r="AH8" s="151"/>
    </row>
    <row r="9" spans="1:37" ht="20.25" customHeight="1" x14ac:dyDescent="0.25">
      <c r="A9" s="156" t="s">
        <v>57</v>
      </c>
      <c r="B9" s="157"/>
      <c r="C9" s="156" t="s">
        <v>37</v>
      </c>
      <c r="D9" s="157"/>
      <c r="E9" s="158"/>
      <c r="F9" s="2" t="s">
        <v>38</v>
      </c>
      <c r="G9" s="159">
        <v>2022</v>
      </c>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row>
    <row r="10" spans="1:37" s="7" customFormat="1" ht="15" customHeight="1" x14ac:dyDescent="0.25">
      <c r="A10" s="161" t="s">
        <v>1</v>
      </c>
      <c r="B10" s="161" t="s">
        <v>54</v>
      </c>
      <c r="C10" s="161" t="s">
        <v>55</v>
      </c>
      <c r="D10" s="161" t="s">
        <v>56</v>
      </c>
      <c r="E10" s="161" t="s">
        <v>2</v>
      </c>
      <c r="F10" s="163" t="s">
        <v>67</v>
      </c>
      <c r="G10" s="164"/>
      <c r="H10" s="164"/>
      <c r="I10" s="164"/>
      <c r="J10" s="164"/>
      <c r="K10" s="164"/>
      <c r="L10" s="164"/>
      <c r="M10" s="164"/>
      <c r="N10" s="164"/>
      <c r="O10" s="164"/>
      <c r="P10" s="164"/>
      <c r="Q10" s="165"/>
      <c r="R10" s="177" t="s">
        <v>66</v>
      </c>
      <c r="S10" s="178"/>
      <c r="T10" s="178"/>
      <c r="U10" s="178"/>
      <c r="V10" s="178"/>
      <c r="W10" s="178"/>
      <c r="X10" s="178"/>
      <c r="Y10" s="178"/>
      <c r="Z10" s="178"/>
      <c r="AA10" s="178"/>
      <c r="AB10" s="178"/>
      <c r="AC10" s="178"/>
      <c r="AD10" s="178"/>
      <c r="AE10" s="178"/>
      <c r="AF10" s="178"/>
      <c r="AG10" s="179"/>
      <c r="AH10" s="169" t="s">
        <v>14</v>
      </c>
    </row>
    <row r="11" spans="1:37" s="7" customFormat="1" ht="15" customHeight="1" x14ac:dyDescent="0.25">
      <c r="A11" s="162"/>
      <c r="B11" s="162"/>
      <c r="C11" s="162"/>
      <c r="D11" s="162"/>
      <c r="E11" s="162"/>
      <c r="F11" s="166"/>
      <c r="G11" s="167"/>
      <c r="H11" s="167"/>
      <c r="I11" s="167"/>
      <c r="J11" s="167"/>
      <c r="K11" s="167"/>
      <c r="L11" s="167"/>
      <c r="M11" s="167"/>
      <c r="N11" s="167"/>
      <c r="O11" s="167"/>
      <c r="P11" s="167"/>
      <c r="Q11" s="168"/>
      <c r="R11" s="171" t="s">
        <v>15</v>
      </c>
      <c r="S11" s="172"/>
      <c r="T11" s="172"/>
      <c r="U11" s="173"/>
      <c r="V11" s="171" t="s">
        <v>16</v>
      </c>
      <c r="W11" s="172"/>
      <c r="X11" s="172"/>
      <c r="Y11" s="173"/>
      <c r="Z11" s="171" t="s">
        <v>17</v>
      </c>
      <c r="AA11" s="172"/>
      <c r="AB11" s="172"/>
      <c r="AC11" s="173"/>
      <c r="AD11" s="174" t="s">
        <v>18</v>
      </c>
      <c r="AE11" s="175"/>
      <c r="AF11" s="175"/>
      <c r="AG11" s="176"/>
      <c r="AH11" s="170"/>
    </row>
    <row r="12" spans="1:37" s="7" customFormat="1" ht="33.75" x14ac:dyDescent="0.25">
      <c r="A12" s="162"/>
      <c r="B12" s="162"/>
      <c r="C12" s="162"/>
      <c r="D12" s="162"/>
      <c r="E12" s="162"/>
      <c r="F12" s="4" t="s">
        <v>3</v>
      </c>
      <c r="G12" s="4" t="s">
        <v>4</v>
      </c>
      <c r="H12" s="4" t="s">
        <v>5</v>
      </c>
      <c r="I12" s="4" t="s">
        <v>62</v>
      </c>
      <c r="J12" s="4" t="s">
        <v>60</v>
      </c>
      <c r="K12" s="4" t="s">
        <v>6</v>
      </c>
      <c r="L12" s="4" t="s">
        <v>7</v>
      </c>
      <c r="M12" s="4" t="s">
        <v>8</v>
      </c>
      <c r="N12" s="4" t="s">
        <v>9</v>
      </c>
      <c r="O12" s="4" t="s">
        <v>10</v>
      </c>
      <c r="P12" s="4" t="s">
        <v>11</v>
      </c>
      <c r="Q12" s="4" t="s">
        <v>12</v>
      </c>
      <c r="R12" s="8" t="s">
        <v>19</v>
      </c>
      <c r="S12" s="8" t="s">
        <v>20</v>
      </c>
      <c r="T12" s="80" t="s">
        <v>21</v>
      </c>
      <c r="U12" s="8" t="s">
        <v>13</v>
      </c>
      <c r="V12" s="8" t="s">
        <v>40</v>
      </c>
      <c r="W12" s="8" t="s">
        <v>41</v>
      </c>
      <c r="X12" s="80" t="s">
        <v>42</v>
      </c>
      <c r="Y12" s="8" t="s">
        <v>68</v>
      </c>
      <c r="Z12" s="8" t="s">
        <v>43</v>
      </c>
      <c r="AA12" s="8" t="s">
        <v>44</v>
      </c>
      <c r="AB12" s="80" t="s">
        <v>45</v>
      </c>
      <c r="AC12" s="8" t="s">
        <v>70</v>
      </c>
      <c r="AD12" s="8" t="s">
        <v>46</v>
      </c>
      <c r="AE12" s="8" t="s">
        <v>47</v>
      </c>
      <c r="AF12" s="80" t="s">
        <v>48</v>
      </c>
      <c r="AG12" s="8" t="s">
        <v>71</v>
      </c>
      <c r="AH12" s="170"/>
    </row>
    <row r="13" spans="1:37" ht="86.25" customHeight="1" x14ac:dyDescent="0.25">
      <c r="A13" s="9" t="s">
        <v>50</v>
      </c>
      <c r="B13" s="10" t="s">
        <v>53</v>
      </c>
      <c r="C13" s="10" t="s">
        <v>49</v>
      </c>
      <c r="D13" s="10" t="s">
        <v>51</v>
      </c>
      <c r="E13" s="10" t="s">
        <v>52</v>
      </c>
      <c r="F13" s="10" t="s">
        <v>58</v>
      </c>
      <c r="G13" s="10" t="s">
        <v>207</v>
      </c>
      <c r="H13" s="10" t="s">
        <v>59</v>
      </c>
      <c r="I13" s="10" t="s">
        <v>63</v>
      </c>
      <c r="J13" s="10" t="s">
        <v>61</v>
      </c>
      <c r="K13" s="10" t="s">
        <v>65</v>
      </c>
      <c r="L13" s="10" t="s">
        <v>64</v>
      </c>
      <c r="M13" s="10" t="s">
        <v>22</v>
      </c>
      <c r="N13" s="11" t="s">
        <v>23</v>
      </c>
      <c r="O13" s="11" t="s">
        <v>24</v>
      </c>
      <c r="P13" s="11" t="s">
        <v>25</v>
      </c>
      <c r="Q13" s="11" t="s">
        <v>26</v>
      </c>
      <c r="R13" s="12" t="s">
        <v>28</v>
      </c>
      <c r="S13" s="12" t="s">
        <v>29</v>
      </c>
      <c r="T13" s="81" t="s">
        <v>30</v>
      </c>
      <c r="U13" s="12" t="s">
        <v>27</v>
      </c>
      <c r="V13" s="12" t="s">
        <v>31</v>
      </c>
      <c r="W13" s="12" t="s">
        <v>32</v>
      </c>
      <c r="X13" s="81" t="s">
        <v>30</v>
      </c>
      <c r="Y13" s="12" t="s">
        <v>69</v>
      </c>
      <c r="Z13" s="12" t="s">
        <v>33</v>
      </c>
      <c r="AA13" s="12" t="s">
        <v>34</v>
      </c>
      <c r="AB13" s="81" t="s">
        <v>30</v>
      </c>
      <c r="AC13" s="12" t="s">
        <v>73</v>
      </c>
      <c r="AD13" s="12" t="s">
        <v>35</v>
      </c>
      <c r="AE13" s="12" t="s">
        <v>36</v>
      </c>
      <c r="AF13" s="81" t="s">
        <v>30</v>
      </c>
      <c r="AG13" s="12" t="s">
        <v>72</v>
      </c>
      <c r="AH13" s="12" t="s">
        <v>74</v>
      </c>
    </row>
    <row r="14" spans="1:37" s="69" customFormat="1" ht="84" x14ac:dyDescent="0.25">
      <c r="A14" s="65" t="s">
        <v>50</v>
      </c>
      <c r="B14" s="66" t="s">
        <v>244</v>
      </c>
      <c r="C14" s="66" t="s">
        <v>120</v>
      </c>
      <c r="D14" s="66" t="s">
        <v>411</v>
      </c>
      <c r="E14" s="66" t="s">
        <v>89</v>
      </c>
      <c r="F14" s="66" t="s">
        <v>185</v>
      </c>
      <c r="G14" s="66" t="s">
        <v>412</v>
      </c>
      <c r="H14" s="66" t="s">
        <v>193</v>
      </c>
      <c r="I14" s="66" t="s">
        <v>413</v>
      </c>
      <c r="J14" s="66" t="s">
        <v>462</v>
      </c>
      <c r="K14" s="66" t="s">
        <v>414</v>
      </c>
      <c r="L14" s="66" t="s">
        <v>415</v>
      </c>
      <c r="M14" s="66">
        <v>1</v>
      </c>
      <c r="N14" s="67" t="s">
        <v>416</v>
      </c>
      <c r="O14" s="67" t="s">
        <v>417</v>
      </c>
      <c r="P14" s="70">
        <v>44593</v>
      </c>
      <c r="Q14" s="70">
        <v>44620</v>
      </c>
      <c r="R14" s="68">
        <v>1</v>
      </c>
      <c r="S14" s="68"/>
      <c r="T14" s="82">
        <f>S14/R14</f>
        <v>0</v>
      </c>
      <c r="U14" s="68" t="str">
        <f>L14</f>
        <v>Matriz de presupuesto del INSTITUTO DE TRÁNSITO DEL ATLÁNTICO - ITA</v>
      </c>
      <c r="V14" s="68"/>
      <c r="W14" s="68"/>
      <c r="X14" s="82" t="e">
        <f>W14/V14</f>
        <v>#DIV/0!</v>
      </c>
      <c r="Y14" s="68"/>
      <c r="Z14" s="68"/>
      <c r="AA14" s="68"/>
      <c r="AB14" s="82" t="e">
        <f>AA14/Z14</f>
        <v>#DIV/0!</v>
      </c>
      <c r="AC14" s="68"/>
      <c r="AD14" s="68"/>
      <c r="AE14" s="68"/>
      <c r="AF14" s="82" t="e">
        <f>AE14/AD14</f>
        <v>#DIV/0!</v>
      </c>
      <c r="AG14" s="68"/>
      <c r="AH14" s="68" t="s">
        <v>418</v>
      </c>
    </row>
    <row r="15" spans="1:37" s="69" customFormat="1" ht="120" x14ac:dyDescent="0.25">
      <c r="A15" s="65" t="s">
        <v>50</v>
      </c>
      <c r="B15" s="66" t="s">
        <v>244</v>
      </c>
      <c r="C15" s="66" t="s">
        <v>120</v>
      </c>
      <c r="D15" s="66" t="s">
        <v>411</v>
      </c>
      <c r="E15" s="66" t="s">
        <v>89</v>
      </c>
      <c r="F15" s="66" t="s">
        <v>185</v>
      </c>
      <c r="G15" s="66" t="s">
        <v>412</v>
      </c>
      <c r="H15" s="66" t="s">
        <v>193</v>
      </c>
      <c r="I15" s="66" t="s">
        <v>413</v>
      </c>
      <c r="J15" s="66" t="s">
        <v>462</v>
      </c>
      <c r="K15" s="66" t="s">
        <v>419</v>
      </c>
      <c r="L15" s="66" t="s">
        <v>420</v>
      </c>
      <c r="M15" s="66">
        <v>35</v>
      </c>
      <c r="N15" s="67" t="s">
        <v>421</v>
      </c>
      <c r="O15" s="67" t="s">
        <v>422</v>
      </c>
      <c r="P15" s="70">
        <v>44621</v>
      </c>
      <c r="Q15" s="70">
        <v>44650</v>
      </c>
      <c r="R15" s="68">
        <v>9</v>
      </c>
      <c r="S15" s="68"/>
      <c r="T15" s="82">
        <f t="shared" ref="T15:T24" si="0">S15/R15</f>
        <v>0</v>
      </c>
      <c r="U15" s="68" t="s">
        <v>423</v>
      </c>
      <c r="V15" s="68">
        <v>9</v>
      </c>
      <c r="W15" s="68"/>
      <c r="X15" s="82">
        <f t="shared" ref="X15:X24" si="1">W15/V15</f>
        <v>0</v>
      </c>
      <c r="Y15" s="68" t="s">
        <v>423</v>
      </c>
      <c r="Z15" s="68">
        <v>9</v>
      </c>
      <c r="AA15" s="68"/>
      <c r="AB15" s="82">
        <f t="shared" ref="AB15:AB24" si="2">AA15/Z15</f>
        <v>0</v>
      </c>
      <c r="AC15" s="68" t="s">
        <v>423</v>
      </c>
      <c r="AD15" s="68">
        <v>9</v>
      </c>
      <c r="AE15" s="68"/>
      <c r="AF15" s="82">
        <f t="shared" ref="AF15:AF24" si="3">AE15/AD15</f>
        <v>0</v>
      </c>
      <c r="AG15" s="68" t="s">
        <v>423</v>
      </c>
      <c r="AH15" s="68" t="s">
        <v>418</v>
      </c>
    </row>
    <row r="16" spans="1:37" s="69" customFormat="1" ht="68.25" x14ac:dyDescent="0.25">
      <c r="A16" s="65" t="s">
        <v>50</v>
      </c>
      <c r="B16" s="66" t="s">
        <v>244</v>
      </c>
      <c r="C16" s="66" t="s">
        <v>120</v>
      </c>
      <c r="D16" s="66" t="s">
        <v>411</v>
      </c>
      <c r="E16" s="66" t="s">
        <v>89</v>
      </c>
      <c r="F16" s="66" t="s">
        <v>185</v>
      </c>
      <c r="G16" s="66" t="s">
        <v>412</v>
      </c>
      <c r="H16" s="66" t="s">
        <v>193</v>
      </c>
      <c r="I16" s="66" t="s">
        <v>413</v>
      </c>
      <c r="J16" s="66" t="s">
        <v>462</v>
      </c>
      <c r="K16" s="66" t="s">
        <v>424</v>
      </c>
      <c r="L16" s="66" t="s">
        <v>425</v>
      </c>
      <c r="M16" s="66">
        <v>1</v>
      </c>
      <c r="N16" s="67" t="s">
        <v>426</v>
      </c>
      <c r="O16" s="67" t="s">
        <v>427</v>
      </c>
      <c r="P16" s="70">
        <v>44835</v>
      </c>
      <c r="Q16" s="70">
        <v>44864</v>
      </c>
      <c r="R16" s="68"/>
      <c r="S16" s="68"/>
      <c r="T16" s="82" t="e">
        <f t="shared" si="0"/>
        <v>#DIV/0!</v>
      </c>
      <c r="U16" s="68"/>
      <c r="V16" s="68"/>
      <c r="W16" s="68"/>
      <c r="X16" s="82" t="e">
        <f t="shared" si="1"/>
        <v>#DIV/0!</v>
      </c>
      <c r="Y16" s="68"/>
      <c r="Z16" s="68"/>
      <c r="AA16" s="68"/>
      <c r="AB16" s="82" t="e">
        <f t="shared" si="2"/>
        <v>#DIV/0!</v>
      </c>
      <c r="AC16" s="68"/>
      <c r="AD16" s="68">
        <v>1</v>
      </c>
      <c r="AE16" s="68"/>
      <c r="AF16" s="82">
        <f t="shared" si="3"/>
        <v>0</v>
      </c>
      <c r="AG16" s="68" t="s">
        <v>428</v>
      </c>
      <c r="AH16" s="68" t="s">
        <v>418</v>
      </c>
    </row>
    <row r="17" spans="1:34" s="69" customFormat="1" ht="68.25" x14ac:dyDescent="0.25">
      <c r="A17" s="65" t="s">
        <v>50</v>
      </c>
      <c r="B17" s="66" t="s">
        <v>244</v>
      </c>
      <c r="C17" s="66" t="s">
        <v>120</v>
      </c>
      <c r="D17" s="66" t="s">
        <v>411</v>
      </c>
      <c r="E17" s="66" t="s">
        <v>89</v>
      </c>
      <c r="F17" s="66" t="s">
        <v>185</v>
      </c>
      <c r="G17" s="66" t="s">
        <v>412</v>
      </c>
      <c r="H17" s="66" t="s">
        <v>193</v>
      </c>
      <c r="I17" s="66" t="s">
        <v>413</v>
      </c>
      <c r="J17" s="66" t="s">
        <v>462</v>
      </c>
      <c r="K17" s="66" t="s">
        <v>429</v>
      </c>
      <c r="L17" s="66" t="s">
        <v>430</v>
      </c>
      <c r="M17" s="66">
        <v>1</v>
      </c>
      <c r="N17" s="66" t="s">
        <v>430</v>
      </c>
      <c r="O17" s="67" t="s">
        <v>431</v>
      </c>
      <c r="P17" s="70">
        <v>44652</v>
      </c>
      <c r="Q17" s="70">
        <v>44681</v>
      </c>
      <c r="R17" s="68"/>
      <c r="S17" s="68"/>
      <c r="T17" s="82" t="e">
        <f t="shared" si="0"/>
        <v>#DIV/0!</v>
      </c>
      <c r="U17" s="68"/>
      <c r="V17" s="68">
        <v>1</v>
      </c>
      <c r="W17" s="68"/>
      <c r="X17" s="82">
        <f t="shared" si="1"/>
        <v>0</v>
      </c>
      <c r="Y17" s="68" t="str">
        <f>N17</f>
        <v>Matriz de objetivos y metas 2021 actualizada</v>
      </c>
      <c r="Z17" s="68"/>
      <c r="AA17" s="68"/>
      <c r="AB17" s="82" t="e">
        <f t="shared" si="2"/>
        <v>#DIV/0!</v>
      </c>
      <c r="AC17" s="68"/>
      <c r="AD17" s="68"/>
      <c r="AE17" s="68"/>
      <c r="AF17" s="82" t="e">
        <f t="shared" si="3"/>
        <v>#DIV/0!</v>
      </c>
      <c r="AG17" s="68"/>
      <c r="AH17" s="68" t="s">
        <v>418</v>
      </c>
    </row>
    <row r="18" spans="1:34" s="69" customFormat="1" ht="68.25" x14ac:dyDescent="0.25">
      <c r="A18" s="65" t="s">
        <v>50</v>
      </c>
      <c r="B18" s="66" t="s">
        <v>244</v>
      </c>
      <c r="C18" s="66" t="s">
        <v>120</v>
      </c>
      <c r="D18" s="66" t="s">
        <v>411</v>
      </c>
      <c r="E18" s="66" t="s">
        <v>89</v>
      </c>
      <c r="F18" s="66" t="s">
        <v>185</v>
      </c>
      <c r="G18" s="66" t="s">
        <v>412</v>
      </c>
      <c r="H18" s="66" t="s">
        <v>193</v>
      </c>
      <c r="I18" s="66" t="s">
        <v>413</v>
      </c>
      <c r="J18" s="66" t="s">
        <v>462</v>
      </c>
      <c r="K18" s="66" t="s">
        <v>432</v>
      </c>
      <c r="L18" s="66" t="s">
        <v>433</v>
      </c>
      <c r="M18" s="66" t="s">
        <v>434</v>
      </c>
      <c r="N18" s="67" t="s">
        <v>435</v>
      </c>
      <c r="O18" s="67" t="s">
        <v>436</v>
      </c>
      <c r="P18" s="70">
        <v>44562</v>
      </c>
      <c r="Q18" s="70">
        <v>44925</v>
      </c>
      <c r="R18" s="68"/>
      <c r="S18" s="68"/>
      <c r="T18" s="82" t="e">
        <f t="shared" si="0"/>
        <v>#DIV/0!</v>
      </c>
      <c r="U18" s="68"/>
      <c r="V18" s="68"/>
      <c r="W18" s="68"/>
      <c r="X18" s="82" t="e">
        <f t="shared" si="1"/>
        <v>#DIV/0!</v>
      </c>
      <c r="Y18" s="68"/>
      <c r="Z18" s="68"/>
      <c r="AA18" s="68"/>
      <c r="AB18" s="82" t="e">
        <f t="shared" si="2"/>
        <v>#DIV/0!</v>
      </c>
      <c r="AC18" s="68"/>
      <c r="AD18" s="68"/>
      <c r="AE18" s="68"/>
      <c r="AF18" s="82" t="e">
        <f t="shared" si="3"/>
        <v>#DIV/0!</v>
      </c>
      <c r="AG18" s="68"/>
      <c r="AH18" s="68" t="s">
        <v>418</v>
      </c>
    </row>
    <row r="19" spans="1:34" s="69" customFormat="1" ht="68.25" x14ac:dyDescent="0.25">
      <c r="A19" s="65" t="s">
        <v>50</v>
      </c>
      <c r="B19" s="66" t="s">
        <v>244</v>
      </c>
      <c r="C19" s="66" t="s">
        <v>120</v>
      </c>
      <c r="D19" s="66" t="s">
        <v>411</v>
      </c>
      <c r="E19" s="66" t="s">
        <v>89</v>
      </c>
      <c r="F19" s="66" t="s">
        <v>185</v>
      </c>
      <c r="G19" s="66" t="s">
        <v>412</v>
      </c>
      <c r="H19" s="66" t="s">
        <v>193</v>
      </c>
      <c r="I19" s="66" t="s">
        <v>413</v>
      </c>
      <c r="J19" s="66" t="s">
        <v>462</v>
      </c>
      <c r="K19" s="66" t="s">
        <v>437</v>
      </c>
      <c r="L19" s="66" t="s">
        <v>438</v>
      </c>
      <c r="M19" s="66">
        <v>1</v>
      </c>
      <c r="N19" s="67" t="s">
        <v>439</v>
      </c>
      <c r="O19" s="67" t="s">
        <v>440</v>
      </c>
      <c r="P19" s="70">
        <v>44593</v>
      </c>
      <c r="Q19" s="70">
        <v>44620</v>
      </c>
      <c r="R19" s="68">
        <v>1</v>
      </c>
      <c r="S19" s="68"/>
      <c r="T19" s="82">
        <f t="shared" si="0"/>
        <v>0</v>
      </c>
      <c r="U19" s="68" t="str">
        <f>N19</f>
        <v>Plan de trabajo formulado</v>
      </c>
      <c r="V19" s="68"/>
      <c r="W19" s="68"/>
      <c r="X19" s="82" t="e">
        <f t="shared" si="1"/>
        <v>#DIV/0!</v>
      </c>
      <c r="Y19" s="68"/>
      <c r="Z19" s="68"/>
      <c r="AA19" s="68"/>
      <c r="AB19" s="82" t="e">
        <f t="shared" si="2"/>
        <v>#DIV/0!</v>
      </c>
      <c r="AC19" s="68"/>
      <c r="AD19" s="68"/>
      <c r="AE19" s="68"/>
      <c r="AF19" s="82" t="e">
        <f t="shared" si="3"/>
        <v>#DIV/0!</v>
      </c>
      <c r="AG19" s="68"/>
      <c r="AH19" s="68" t="s">
        <v>418</v>
      </c>
    </row>
    <row r="20" spans="1:34" s="69" customFormat="1" ht="68.25" x14ac:dyDescent="0.25">
      <c r="A20" s="65" t="s">
        <v>50</v>
      </c>
      <c r="B20" s="66" t="s">
        <v>244</v>
      </c>
      <c r="C20" s="66" t="s">
        <v>120</v>
      </c>
      <c r="D20" s="66" t="s">
        <v>411</v>
      </c>
      <c r="E20" s="66" t="s">
        <v>89</v>
      </c>
      <c r="F20" s="66" t="s">
        <v>185</v>
      </c>
      <c r="G20" s="66" t="s">
        <v>412</v>
      </c>
      <c r="H20" s="66" t="s">
        <v>193</v>
      </c>
      <c r="I20" s="66" t="s">
        <v>413</v>
      </c>
      <c r="J20" s="66" t="s">
        <v>462</v>
      </c>
      <c r="K20" s="66" t="s">
        <v>441</v>
      </c>
      <c r="L20" s="66" t="s">
        <v>442</v>
      </c>
      <c r="M20" s="66">
        <v>1</v>
      </c>
      <c r="N20" s="67" t="s">
        <v>443</v>
      </c>
      <c r="O20" s="67" t="s">
        <v>444</v>
      </c>
      <c r="P20" s="70">
        <v>44713</v>
      </c>
      <c r="Q20" s="70">
        <v>44742</v>
      </c>
      <c r="R20" s="68"/>
      <c r="S20" s="68"/>
      <c r="T20" s="82" t="e">
        <f t="shared" si="0"/>
        <v>#DIV/0!</v>
      </c>
      <c r="U20" s="68"/>
      <c r="V20" s="68">
        <v>1</v>
      </c>
      <c r="W20" s="68"/>
      <c r="X20" s="82">
        <f t="shared" si="1"/>
        <v>0</v>
      </c>
      <c r="Y20" s="68" t="s">
        <v>445</v>
      </c>
      <c r="Z20" s="68"/>
      <c r="AA20" s="68"/>
      <c r="AB20" s="82" t="e">
        <f t="shared" si="2"/>
        <v>#DIV/0!</v>
      </c>
      <c r="AC20" s="68"/>
      <c r="AD20" s="68"/>
      <c r="AE20" s="68"/>
      <c r="AF20" s="82" t="e">
        <f t="shared" si="3"/>
        <v>#DIV/0!</v>
      </c>
      <c r="AG20" s="68"/>
      <c r="AH20" s="68" t="s">
        <v>418</v>
      </c>
    </row>
    <row r="21" spans="1:34" s="69" customFormat="1" ht="68.25" x14ac:dyDescent="0.25">
      <c r="A21" s="65" t="s">
        <v>50</v>
      </c>
      <c r="B21" s="66" t="s">
        <v>244</v>
      </c>
      <c r="C21" s="66" t="s">
        <v>120</v>
      </c>
      <c r="D21" s="66" t="s">
        <v>411</v>
      </c>
      <c r="E21" s="66" t="s">
        <v>89</v>
      </c>
      <c r="F21" s="66" t="s">
        <v>185</v>
      </c>
      <c r="G21" s="66" t="s">
        <v>412</v>
      </c>
      <c r="H21" s="66" t="s">
        <v>193</v>
      </c>
      <c r="I21" s="66" t="s">
        <v>413</v>
      </c>
      <c r="J21" s="66" t="s">
        <v>462</v>
      </c>
      <c r="K21" s="66" t="s">
        <v>446</v>
      </c>
      <c r="L21" s="66" t="s">
        <v>447</v>
      </c>
      <c r="M21" s="66">
        <v>1</v>
      </c>
      <c r="N21" s="67" t="s">
        <v>448</v>
      </c>
      <c r="O21" s="67" t="s">
        <v>449</v>
      </c>
      <c r="P21" s="70">
        <v>44621</v>
      </c>
      <c r="Q21" s="70">
        <v>44650</v>
      </c>
      <c r="R21" s="68">
        <v>1</v>
      </c>
      <c r="S21" s="68"/>
      <c r="T21" s="82">
        <f t="shared" si="0"/>
        <v>0</v>
      </c>
      <c r="U21" s="68" t="str">
        <f>O21</f>
        <v>Matriz de peligros actualizada</v>
      </c>
      <c r="V21" s="68"/>
      <c r="W21" s="68"/>
      <c r="X21" s="82" t="e">
        <f t="shared" si="1"/>
        <v>#DIV/0!</v>
      </c>
      <c r="Y21" s="68"/>
      <c r="Z21" s="68"/>
      <c r="AA21" s="68"/>
      <c r="AB21" s="82" t="e">
        <f t="shared" si="2"/>
        <v>#DIV/0!</v>
      </c>
      <c r="AC21" s="68"/>
      <c r="AD21" s="68"/>
      <c r="AE21" s="68"/>
      <c r="AF21" s="82" t="e">
        <f t="shared" si="3"/>
        <v>#DIV/0!</v>
      </c>
      <c r="AG21" s="68"/>
      <c r="AH21" s="68" t="s">
        <v>418</v>
      </c>
    </row>
    <row r="22" spans="1:34" s="69" customFormat="1" ht="132" x14ac:dyDescent="0.25">
      <c r="A22" s="65" t="s">
        <v>50</v>
      </c>
      <c r="B22" s="66" t="s">
        <v>244</v>
      </c>
      <c r="C22" s="66" t="s">
        <v>120</v>
      </c>
      <c r="D22" s="66" t="s">
        <v>411</v>
      </c>
      <c r="E22" s="66" t="s">
        <v>89</v>
      </c>
      <c r="F22" s="66" t="s">
        <v>185</v>
      </c>
      <c r="G22" s="66" t="s">
        <v>412</v>
      </c>
      <c r="H22" s="66" t="s">
        <v>193</v>
      </c>
      <c r="I22" s="66" t="s">
        <v>413</v>
      </c>
      <c r="J22" s="66" t="s">
        <v>462</v>
      </c>
      <c r="K22" s="66" t="s">
        <v>450</v>
      </c>
      <c r="L22" s="66" t="s">
        <v>451</v>
      </c>
      <c r="M22" s="66">
        <v>1</v>
      </c>
      <c r="N22" s="67" t="s">
        <v>452</v>
      </c>
      <c r="O22" s="67" t="str">
        <f>N22</f>
        <v>Plan de prevención, preparación y respuesta ante emergencias actualizado y socializado</v>
      </c>
      <c r="P22" s="70">
        <v>44713</v>
      </c>
      <c r="Q22" s="70">
        <v>44742</v>
      </c>
      <c r="R22" s="68"/>
      <c r="S22" s="68"/>
      <c r="T22" s="82" t="e">
        <f t="shared" si="0"/>
        <v>#DIV/0!</v>
      </c>
      <c r="U22" s="68"/>
      <c r="V22" s="68">
        <v>1</v>
      </c>
      <c r="W22" s="68"/>
      <c r="X22" s="82">
        <f t="shared" si="1"/>
        <v>0</v>
      </c>
      <c r="Y22" s="68" t="s">
        <v>453</v>
      </c>
      <c r="Z22" s="68"/>
      <c r="AA22" s="68"/>
      <c r="AB22" s="82" t="e">
        <f t="shared" si="2"/>
        <v>#DIV/0!</v>
      </c>
      <c r="AC22" s="68"/>
      <c r="AD22" s="68"/>
      <c r="AE22" s="68"/>
      <c r="AF22" s="82" t="e">
        <f t="shared" si="3"/>
        <v>#DIV/0!</v>
      </c>
      <c r="AG22" s="68"/>
      <c r="AH22" s="68" t="s">
        <v>418</v>
      </c>
    </row>
    <row r="23" spans="1:34" s="69" customFormat="1" ht="68.25" x14ac:dyDescent="0.25">
      <c r="A23" s="65" t="s">
        <v>50</v>
      </c>
      <c r="B23" s="66" t="s">
        <v>244</v>
      </c>
      <c r="C23" s="66" t="s">
        <v>120</v>
      </c>
      <c r="D23" s="66" t="s">
        <v>411</v>
      </c>
      <c r="E23" s="66" t="s">
        <v>89</v>
      </c>
      <c r="F23" s="66" t="s">
        <v>185</v>
      </c>
      <c r="G23" s="66" t="s">
        <v>412</v>
      </c>
      <c r="H23" s="66" t="s">
        <v>193</v>
      </c>
      <c r="I23" s="66" t="s">
        <v>413</v>
      </c>
      <c r="J23" s="66" t="s">
        <v>462</v>
      </c>
      <c r="K23" s="66" t="s">
        <v>454</v>
      </c>
      <c r="L23" s="66" t="s">
        <v>455</v>
      </c>
      <c r="M23" s="66">
        <v>1</v>
      </c>
      <c r="N23" s="67" t="s">
        <v>456</v>
      </c>
      <c r="O23" s="67" t="str">
        <f>N23</f>
        <v>Auditoria del SGSST desarrollada</v>
      </c>
      <c r="P23" s="70">
        <v>44896</v>
      </c>
      <c r="Q23" s="70">
        <v>44925</v>
      </c>
      <c r="R23" s="68"/>
      <c r="S23" s="68"/>
      <c r="T23" s="82" t="e">
        <f t="shared" si="0"/>
        <v>#DIV/0!</v>
      </c>
      <c r="U23" s="68"/>
      <c r="V23" s="68"/>
      <c r="W23" s="68"/>
      <c r="X23" s="82" t="e">
        <f t="shared" si="1"/>
        <v>#DIV/0!</v>
      </c>
      <c r="Y23" s="68"/>
      <c r="Z23" s="68"/>
      <c r="AA23" s="68"/>
      <c r="AB23" s="82" t="e">
        <f t="shared" si="2"/>
        <v>#DIV/0!</v>
      </c>
      <c r="AC23" s="68"/>
      <c r="AD23" s="68">
        <v>1</v>
      </c>
      <c r="AE23" s="68"/>
      <c r="AF23" s="82">
        <f t="shared" si="3"/>
        <v>0</v>
      </c>
      <c r="AG23" s="68" t="s">
        <v>457</v>
      </c>
      <c r="AH23" s="68" t="s">
        <v>418</v>
      </c>
    </row>
    <row r="24" spans="1:34" s="69" customFormat="1" ht="26.25" customHeight="1" x14ac:dyDescent="0.25">
      <c r="A24" s="65" t="s">
        <v>50</v>
      </c>
      <c r="B24" s="66" t="s">
        <v>244</v>
      </c>
      <c r="C24" s="66" t="s">
        <v>120</v>
      </c>
      <c r="D24" s="66" t="s">
        <v>411</v>
      </c>
      <c r="E24" s="66" t="s">
        <v>89</v>
      </c>
      <c r="F24" s="66" t="s">
        <v>185</v>
      </c>
      <c r="G24" s="66" t="s">
        <v>412</v>
      </c>
      <c r="H24" s="66" t="s">
        <v>193</v>
      </c>
      <c r="I24" s="66" t="s">
        <v>413</v>
      </c>
      <c r="J24" s="66" t="s">
        <v>462</v>
      </c>
      <c r="K24" s="66" t="s">
        <v>458</v>
      </c>
      <c r="L24" s="66" t="s">
        <v>459</v>
      </c>
      <c r="M24" s="66">
        <v>1</v>
      </c>
      <c r="N24" s="67" t="s">
        <v>460</v>
      </c>
      <c r="O24" s="67" t="s">
        <v>460</v>
      </c>
      <c r="P24" s="70">
        <v>44896</v>
      </c>
      <c r="Q24" s="70">
        <v>44925</v>
      </c>
      <c r="R24" s="68"/>
      <c r="S24" s="68"/>
      <c r="T24" s="82" t="e">
        <f t="shared" si="0"/>
        <v>#DIV/0!</v>
      </c>
      <c r="U24" s="68"/>
      <c r="V24" s="68"/>
      <c r="W24" s="68"/>
      <c r="X24" s="82" t="e">
        <f t="shared" si="1"/>
        <v>#DIV/0!</v>
      </c>
      <c r="Y24" s="68"/>
      <c r="Z24" s="68"/>
      <c r="AA24" s="68"/>
      <c r="AB24" s="82" t="e">
        <f t="shared" si="2"/>
        <v>#DIV/0!</v>
      </c>
      <c r="AC24" s="68"/>
      <c r="AD24" s="68">
        <v>1</v>
      </c>
      <c r="AE24" s="68"/>
      <c r="AF24" s="82">
        <f t="shared" si="3"/>
        <v>0</v>
      </c>
      <c r="AG24" s="68" t="s">
        <v>461</v>
      </c>
      <c r="AH24" s="68" t="s">
        <v>418</v>
      </c>
    </row>
  </sheetData>
  <mergeCells count="2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 ref="A5:AH7"/>
    <mergeCell ref="A8:E8"/>
    <mergeCell ref="F8:AH8"/>
    <mergeCell ref="A1:C4"/>
    <mergeCell ref="D1:AE4"/>
    <mergeCell ref="AF1:AH1"/>
    <mergeCell ref="AF2:AH2"/>
    <mergeCell ref="AF3:AH3"/>
    <mergeCell ref="AF4:AH4"/>
  </mergeCell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2:WDE129"/>
  <sheetViews>
    <sheetView showGridLines="0" topLeftCell="F81" zoomScale="70" zoomScaleNormal="70" workbookViewId="0">
      <selection activeCell="L100" sqref="L100"/>
    </sheetView>
  </sheetViews>
  <sheetFormatPr baseColWidth="10" defaultColWidth="0" defaultRowHeight="15" x14ac:dyDescent="0.25"/>
  <cols>
    <col min="1" max="4" width="11.42578125" customWidth="1"/>
    <col min="5" max="5" width="10.28515625" customWidth="1"/>
    <col min="6" max="6" width="11.42578125" customWidth="1"/>
    <col min="7" max="7" width="20.5703125" customWidth="1"/>
    <col min="8" max="8" width="11.42578125" customWidth="1"/>
    <col min="9" max="9" width="30.28515625" customWidth="1"/>
    <col min="10" max="12" width="17.7109375" customWidth="1"/>
    <col min="13" max="24" width="13.42578125" customWidth="1"/>
    <col min="25" max="41" width="11.42578125" customWidth="1"/>
    <col min="42" max="282" width="11.42578125" hidden="1"/>
    <col min="283" max="297" width="11.42578125" customWidth="1"/>
    <col min="298" max="538" width="11.42578125" hidden="1"/>
    <col min="539" max="553" width="11.42578125" customWidth="1"/>
    <col min="554" max="794" width="11.42578125" hidden="1"/>
    <col min="795" max="809" width="11.42578125" customWidth="1"/>
    <col min="810" max="1050" width="11.42578125" hidden="1"/>
    <col min="1051" max="1065" width="11.42578125" customWidth="1"/>
    <col min="1066" max="1306" width="11.42578125" hidden="1"/>
    <col min="1307" max="1321" width="11.42578125" customWidth="1"/>
    <col min="1322" max="1562" width="11.42578125" hidden="1"/>
    <col min="1563" max="1577" width="11.42578125" customWidth="1"/>
    <col min="1578" max="1818" width="11.42578125" hidden="1"/>
    <col min="1819" max="1833" width="11.42578125" customWidth="1"/>
    <col min="1834" max="2074" width="11.42578125" hidden="1"/>
    <col min="2075" max="2089" width="11.42578125" customWidth="1"/>
    <col min="2090" max="2330" width="11.42578125" hidden="1"/>
    <col min="2331" max="2345" width="11.42578125" customWidth="1"/>
    <col min="2346" max="2586" width="11.42578125" hidden="1"/>
    <col min="2587" max="2601" width="11.42578125" customWidth="1"/>
    <col min="2602" max="2842" width="11.42578125" hidden="1"/>
    <col min="2843" max="2857" width="11.42578125" customWidth="1"/>
    <col min="2858" max="3098" width="11.42578125" hidden="1"/>
    <col min="3099" max="3113" width="11.42578125" customWidth="1"/>
    <col min="3114" max="3354" width="11.42578125" hidden="1"/>
    <col min="3355" max="3369" width="11.42578125" customWidth="1"/>
    <col min="3370" max="3610" width="11.42578125" hidden="1"/>
    <col min="3611" max="3625" width="11.42578125" customWidth="1"/>
    <col min="3626" max="3866" width="11.42578125" hidden="1"/>
    <col min="3867" max="3881" width="11.42578125" customWidth="1"/>
    <col min="3882" max="4122" width="11.42578125" hidden="1"/>
    <col min="4123" max="4137" width="11.42578125" customWidth="1"/>
    <col min="4138" max="4378" width="11.42578125" hidden="1"/>
    <col min="4379" max="4393" width="11.42578125" customWidth="1"/>
    <col min="4394" max="4634" width="11.42578125" hidden="1"/>
    <col min="4635" max="4649" width="11.42578125" customWidth="1"/>
    <col min="4650" max="4890" width="11.42578125" hidden="1"/>
    <col min="4891" max="4905" width="11.42578125" customWidth="1"/>
    <col min="4906" max="5146" width="11.42578125" hidden="1"/>
    <col min="5147" max="5161" width="11.42578125" customWidth="1"/>
    <col min="5162" max="5402" width="11.42578125" hidden="1"/>
    <col min="5403" max="5417" width="11.42578125" customWidth="1"/>
    <col min="5418" max="5658" width="11.42578125" hidden="1"/>
    <col min="5659" max="5673" width="11.42578125" customWidth="1"/>
    <col min="5674" max="5914" width="11.42578125" hidden="1"/>
    <col min="5915" max="5929" width="11.42578125" customWidth="1"/>
    <col min="5930" max="6170" width="11.42578125" hidden="1"/>
    <col min="6171" max="6185" width="11.42578125" customWidth="1"/>
    <col min="6186" max="6426" width="11.42578125" hidden="1"/>
    <col min="6427" max="6441" width="11.42578125" customWidth="1"/>
    <col min="6442" max="6682" width="11.42578125" hidden="1"/>
    <col min="6683" max="6697" width="11.42578125" customWidth="1"/>
    <col min="6698" max="6938" width="11.42578125" hidden="1"/>
    <col min="6939" max="6953" width="11.42578125" customWidth="1"/>
    <col min="6954" max="7194" width="11.42578125" hidden="1"/>
    <col min="7195" max="7209" width="11.42578125" customWidth="1"/>
    <col min="7210" max="7450" width="11.42578125" hidden="1"/>
    <col min="7451" max="7465" width="11.42578125" customWidth="1"/>
    <col min="7466" max="7706" width="11.42578125" hidden="1"/>
    <col min="7707" max="7721" width="11.42578125" customWidth="1"/>
    <col min="7722" max="7962" width="11.42578125" hidden="1"/>
    <col min="7963" max="7977" width="11.42578125" customWidth="1"/>
    <col min="7978" max="8218" width="11.42578125" hidden="1"/>
    <col min="8219" max="8233" width="11.42578125" customWidth="1"/>
    <col min="8234" max="8474" width="11.42578125" hidden="1"/>
    <col min="8475" max="8489" width="11.42578125" customWidth="1"/>
    <col min="8490" max="8730" width="11.42578125" hidden="1"/>
    <col min="8731" max="8745" width="11.42578125" customWidth="1"/>
    <col min="8746" max="8986" width="11.42578125" hidden="1"/>
    <col min="8987" max="9001" width="11.42578125" customWidth="1"/>
    <col min="9002" max="9242" width="11.42578125" hidden="1"/>
    <col min="9243" max="9257" width="11.42578125" customWidth="1"/>
    <col min="9258" max="9498" width="11.42578125" hidden="1"/>
    <col min="9499" max="9513" width="11.42578125" customWidth="1"/>
    <col min="9514" max="9754" width="11.42578125" hidden="1"/>
    <col min="9755" max="9769" width="11.42578125" customWidth="1"/>
    <col min="9770" max="10010" width="11.42578125" hidden="1"/>
    <col min="10011" max="10025" width="11.42578125" customWidth="1"/>
    <col min="10026" max="10266" width="11.42578125" hidden="1"/>
    <col min="10267" max="10281" width="11.42578125" customWidth="1"/>
    <col min="10282" max="10522" width="11.42578125" hidden="1"/>
    <col min="10523" max="10537" width="11.42578125" customWidth="1"/>
    <col min="10538" max="10778" width="11.42578125" hidden="1"/>
    <col min="10779" max="10793" width="11.42578125" customWidth="1"/>
    <col min="10794" max="11034" width="11.42578125" hidden="1"/>
    <col min="11035" max="11049" width="11.42578125" customWidth="1"/>
    <col min="11050" max="11290" width="11.42578125" hidden="1"/>
    <col min="11291" max="11305" width="11.42578125" customWidth="1"/>
    <col min="11306" max="11546" width="11.42578125" hidden="1"/>
    <col min="11547" max="11561" width="11.42578125" customWidth="1"/>
    <col min="11562" max="11802" width="11.42578125" hidden="1"/>
    <col min="11803" max="11817" width="11.42578125" customWidth="1"/>
    <col min="11818" max="12058" width="11.42578125" hidden="1"/>
    <col min="12059" max="12073" width="11.42578125" customWidth="1"/>
    <col min="12074" max="12314" width="11.42578125" hidden="1"/>
    <col min="12315" max="12329" width="11.42578125" customWidth="1"/>
    <col min="12330" max="12570" width="11.42578125" hidden="1"/>
    <col min="12571" max="12585" width="11.42578125" customWidth="1"/>
    <col min="12586" max="12826" width="11.42578125" hidden="1"/>
    <col min="12827" max="12841" width="11.42578125" customWidth="1"/>
    <col min="12842" max="13082" width="11.42578125" hidden="1"/>
    <col min="13083" max="13097" width="11.42578125" customWidth="1"/>
    <col min="13098" max="13338" width="11.42578125" hidden="1"/>
    <col min="13339" max="13353" width="11.42578125" customWidth="1"/>
    <col min="13354" max="13594" width="11.42578125" hidden="1"/>
    <col min="13595" max="13609" width="11.42578125" customWidth="1"/>
    <col min="13610" max="13850" width="11.42578125" hidden="1"/>
    <col min="13851" max="13865" width="11.42578125" customWidth="1"/>
    <col min="13866" max="14106" width="11.42578125" hidden="1"/>
    <col min="14107" max="14121" width="11.42578125" customWidth="1"/>
    <col min="14122" max="14362" width="11.42578125" hidden="1"/>
    <col min="14363" max="14377" width="11.42578125" customWidth="1"/>
    <col min="14378" max="14618" width="11.42578125" hidden="1"/>
    <col min="14619" max="14633" width="11.42578125" customWidth="1"/>
    <col min="14634" max="14874" width="11.42578125" hidden="1"/>
    <col min="14875" max="14889" width="11.42578125" customWidth="1"/>
    <col min="14890" max="15130" width="11.42578125" hidden="1"/>
    <col min="15131" max="15145" width="11.42578125" customWidth="1"/>
    <col min="15146" max="15386" width="11.42578125" hidden="1"/>
    <col min="15387" max="15401" width="11.42578125" customWidth="1"/>
    <col min="15402" max="15642" width="11.42578125" hidden="1"/>
    <col min="15643" max="15657" width="11.42578125" customWidth="1"/>
    <col min="15658" max="16384" width="11.42578125" hidden="1"/>
  </cols>
  <sheetData>
    <row r="2" spans="1:30" ht="20.100000000000001" customHeight="1" x14ac:dyDescent="0.25">
      <c r="A2" s="152"/>
      <c r="B2" s="152"/>
      <c r="C2" s="152"/>
      <c r="D2" s="153" t="s">
        <v>184</v>
      </c>
      <c r="E2" s="153"/>
      <c r="F2" s="153"/>
      <c r="G2" s="153"/>
      <c r="H2" s="153"/>
      <c r="I2" s="153"/>
      <c r="J2" s="153"/>
      <c r="K2" s="153"/>
      <c r="L2" s="153"/>
      <c r="M2" s="153"/>
      <c r="N2" s="153"/>
      <c r="O2" s="153"/>
      <c r="P2" s="153"/>
      <c r="Q2" s="153"/>
      <c r="R2" s="153"/>
      <c r="S2" s="153"/>
      <c r="T2" s="153"/>
      <c r="U2" s="153"/>
      <c r="V2" s="153"/>
      <c r="W2" s="153"/>
      <c r="X2" s="153"/>
      <c r="Y2" s="153"/>
      <c r="Z2" s="153"/>
      <c r="AA2" s="153"/>
      <c r="AB2" s="154" t="s">
        <v>222</v>
      </c>
      <c r="AC2" s="154"/>
      <c r="AD2" s="155"/>
    </row>
    <row r="3" spans="1:30" ht="20.100000000000001" customHeight="1" x14ac:dyDescent="0.25">
      <c r="A3" s="152"/>
      <c r="B3" s="152"/>
      <c r="C3" s="152"/>
      <c r="D3" s="153"/>
      <c r="E3" s="153"/>
      <c r="F3" s="153"/>
      <c r="G3" s="153"/>
      <c r="H3" s="153"/>
      <c r="I3" s="153"/>
      <c r="J3" s="153"/>
      <c r="K3" s="153"/>
      <c r="L3" s="153"/>
      <c r="M3" s="153"/>
      <c r="N3" s="153"/>
      <c r="O3" s="153"/>
      <c r="P3" s="153"/>
      <c r="Q3" s="153"/>
      <c r="R3" s="153"/>
      <c r="S3" s="153"/>
      <c r="T3" s="153"/>
      <c r="U3" s="153"/>
      <c r="V3" s="153"/>
      <c r="W3" s="153"/>
      <c r="X3" s="153"/>
      <c r="Y3" s="153"/>
      <c r="Z3" s="153"/>
      <c r="AA3" s="153"/>
      <c r="AB3" s="154" t="s">
        <v>223</v>
      </c>
      <c r="AC3" s="154"/>
      <c r="AD3" s="155"/>
    </row>
    <row r="4" spans="1:30" ht="20.100000000000001" customHeight="1" x14ac:dyDescent="0.25">
      <c r="A4" s="152"/>
      <c r="B4" s="152"/>
      <c r="C4" s="152"/>
      <c r="D4" s="153"/>
      <c r="E4" s="153"/>
      <c r="F4" s="153"/>
      <c r="G4" s="153"/>
      <c r="H4" s="153"/>
      <c r="I4" s="153"/>
      <c r="J4" s="153"/>
      <c r="K4" s="153"/>
      <c r="L4" s="153"/>
      <c r="M4" s="153"/>
      <c r="N4" s="153"/>
      <c r="O4" s="153"/>
      <c r="P4" s="153"/>
      <c r="Q4" s="153"/>
      <c r="R4" s="153"/>
      <c r="S4" s="153"/>
      <c r="T4" s="153"/>
      <c r="U4" s="153"/>
      <c r="V4" s="153"/>
      <c r="W4" s="153"/>
      <c r="X4" s="153"/>
      <c r="Y4" s="153"/>
      <c r="Z4" s="153"/>
      <c r="AA4" s="153"/>
      <c r="AB4" s="154" t="s">
        <v>575</v>
      </c>
      <c r="AC4" s="154"/>
      <c r="AD4" s="155"/>
    </row>
    <row r="5" spans="1:30" ht="20.100000000000001" customHeight="1" x14ac:dyDescent="0.25">
      <c r="A5" s="152"/>
      <c r="B5" s="152"/>
      <c r="C5" s="152"/>
      <c r="D5" s="153"/>
      <c r="E5" s="153"/>
      <c r="F5" s="153"/>
      <c r="G5" s="153"/>
      <c r="H5" s="153"/>
      <c r="I5" s="153"/>
      <c r="J5" s="153"/>
      <c r="K5" s="153"/>
      <c r="L5" s="153"/>
      <c r="M5" s="153"/>
      <c r="N5" s="153"/>
      <c r="O5" s="153"/>
      <c r="P5" s="153"/>
      <c r="Q5" s="153"/>
      <c r="R5" s="153"/>
      <c r="S5" s="153"/>
      <c r="T5" s="153"/>
      <c r="U5" s="153"/>
      <c r="V5" s="153"/>
      <c r="W5" s="153"/>
      <c r="X5" s="153"/>
      <c r="Y5" s="153"/>
      <c r="Z5" s="153"/>
      <c r="AA5" s="153"/>
      <c r="AB5" s="154" t="s">
        <v>585</v>
      </c>
      <c r="AC5" s="154"/>
      <c r="AD5" s="155"/>
    </row>
    <row r="6" spans="1:30" ht="15" customHeight="1" x14ac:dyDescent="0.25">
      <c r="D6" s="211" t="s">
        <v>217</v>
      </c>
      <c r="E6" s="211"/>
      <c r="F6" s="211"/>
      <c r="G6" s="211"/>
      <c r="H6" s="211"/>
      <c r="I6" s="211"/>
      <c r="J6" s="211"/>
      <c r="K6" s="211"/>
      <c r="L6" s="211"/>
      <c r="M6" s="211"/>
      <c r="N6" s="211"/>
      <c r="O6" s="211"/>
      <c r="P6" s="211"/>
      <c r="Q6" s="211"/>
      <c r="R6" s="211"/>
      <c r="S6" s="211"/>
      <c r="T6" s="211"/>
      <c r="U6" s="211"/>
      <c r="V6" s="211"/>
      <c r="W6" s="211"/>
      <c r="X6" s="211"/>
      <c r="Y6" s="211"/>
      <c r="Z6" s="211"/>
      <c r="AA6" s="211"/>
    </row>
    <row r="7" spans="1:30" ht="15" customHeight="1" x14ac:dyDescent="0.25">
      <c r="D7" s="211"/>
      <c r="E7" s="211"/>
      <c r="F7" s="211"/>
      <c r="G7" s="211"/>
      <c r="H7" s="211"/>
      <c r="I7" s="211"/>
      <c r="J7" s="211"/>
      <c r="K7" s="211"/>
      <c r="L7" s="211"/>
      <c r="M7" s="211"/>
      <c r="N7" s="211"/>
      <c r="O7" s="211"/>
      <c r="P7" s="211"/>
      <c r="Q7" s="211"/>
      <c r="R7" s="211"/>
      <c r="S7" s="211"/>
      <c r="T7" s="211"/>
      <c r="U7" s="211"/>
      <c r="V7" s="211"/>
      <c r="W7" s="211"/>
      <c r="X7" s="211"/>
      <c r="Y7" s="211"/>
      <c r="Z7" s="211"/>
      <c r="AA7" s="211"/>
    </row>
    <row r="8" spans="1:30" ht="15" customHeight="1" x14ac:dyDescent="0.25">
      <c r="D8" s="211"/>
      <c r="E8" s="211"/>
      <c r="F8" s="211"/>
      <c r="G8" s="211"/>
      <c r="H8" s="211"/>
      <c r="I8" s="211"/>
      <c r="J8" s="211"/>
      <c r="K8" s="211"/>
      <c r="L8" s="211"/>
      <c r="M8" s="211"/>
      <c r="N8" s="211"/>
      <c r="O8" s="211"/>
      <c r="P8" s="211"/>
      <c r="Q8" s="211"/>
      <c r="R8" s="211"/>
      <c r="S8" s="211"/>
      <c r="T8" s="211"/>
      <c r="U8" s="211"/>
      <c r="V8" s="211"/>
      <c r="W8" s="211"/>
      <c r="X8" s="211"/>
      <c r="Y8" s="211"/>
      <c r="Z8" s="211"/>
      <c r="AA8" s="211"/>
    </row>
    <row r="9" spans="1:30" ht="15" customHeight="1" x14ac:dyDescent="0.25">
      <c r="D9" s="211"/>
      <c r="E9" s="211"/>
      <c r="F9" s="211"/>
      <c r="G9" s="211"/>
      <c r="H9" s="211"/>
      <c r="I9" s="211"/>
      <c r="J9" s="211"/>
      <c r="K9" s="211"/>
      <c r="L9" s="211"/>
      <c r="M9" s="211"/>
      <c r="N9" s="211"/>
      <c r="O9" s="211"/>
      <c r="P9" s="211"/>
      <c r="Q9" s="211"/>
      <c r="R9" s="211"/>
      <c r="S9" s="211"/>
      <c r="T9" s="211"/>
      <c r="U9" s="211"/>
      <c r="V9" s="211"/>
      <c r="W9" s="211"/>
      <c r="X9" s="211"/>
      <c r="Y9" s="211"/>
      <c r="Z9" s="211"/>
      <c r="AA9" s="211"/>
    </row>
    <row r="10" spans="1:30" ht="15" customHeight="1" x14ac:dyDescent="0.25">
      <c r="D10" s="211"/>
      <c r="E10" s="211"/>
      <c r="F10" s="211"/>
      <c r="G10" s="211"/>
      <c r="H10" s="211"/>
      <c r="I10" s="211"/>
      <c r="J10" s="211"/>
      <c r="K10" s="211"/>
      <c r="L10" s="211"/>
      <c r="M10" s="211"/>
      <c r="N10" s="211"/>
      <c r="O10" s="211"/>
      <c r="P10" s="211"/>
      <c r="Q10" s="211"/>
      <c r="R10" s="211"/>
      <c r="S10" s="211"/>
      <c r="T10" s="211"/>
      <c r="U10" s="211"/>
      <c r="V10" s="211"/>
      <c r="W10" s="211"/>
      <c r="X10" s="211"/>
      <c r="Y10" s="211"/>
      <c r="Z10" s="211"/>
      <c r="AA10" s="211"/>
    </row>
    <row r="11" spans="1:30" ht="15" customHeight="1" x14ac:dyDescent="0.25">
      <c r="E11" s="46"/>
      <c r="F11" s="46"/>
      <c r="G11" s="46"/>
      <c r="H11" s="46"/>
      <c r="I11" s="46"/>
      <c r="J11" s="46"/>
      <c r="K11" s="46"/>
      <c r="L11" s="46"/>
      <c r="M11" s="46"/>
      <c r="N11" s="46"/>
    </row>
    <row r="12" spans="1:30" ht="15" customHeight="1" x14ac:dyDescent="0.25">
      <c r="E12" s="46"/>
      <c r="F12" s="46"/>
      <c r="G12" s="46"/>
      <c r="H12" s="46"/>
      <c r="I12" s="46"/>
      <c r="J12" s="46"/>
      <c r="K12" s="46"/>
      <c r="L12" s="46"/>
      <c r="M12" s="46"/>
      <c r="N12" s="46"/>
    </row>
    <row r="47" spans="1:9" x14ac:dyDescent="0.25">
      <c r="A47" s="5"/>
      <c r="B47" s="5"/>
      <c r="C47" s="5"/>
      <c r="D47" s="5"/>
      <c r="E47" s="5"/>
      <c r="F47" s="5"/>
      <c r="G47" s="5"/>
      <c r="H47" s="5"/>
      <c r="I47" s="5"/>
    </row>
    <row r="48" spans="1:9" x14ac:dyDescent="0.25">
      <c r="A48" s="5"/>
      <c r="B48" s="5"/>
      <c r="C48" s="5"/>
      <c r="D48" s="5"/>
      <c r="E48" s="5"/>
      <c r="F48" s="5"/>
      <c r="G48" s="5"/>
      <c r="H48" s="5"/>
      <c r="I48" s="5"/>
    </row>
    <row r="57" spans="6:25" ht="15.75" customHeight="1" x14ac:dyDescent="0.25">
      <c r="F57" s="189" t="s">
        <v>262</v>
      </c>
      <c r="G57" s="189"/>
      <c r="H57" s="189"/>
      <c r="I57" s="189"/>
      <c r="J57" s="189"/>
      <c r="K57" s="189"/>
      <c r="L57" s="189"/>
      <c r="M57" s="189"/>
      <c r="N57" s="189"/>
      <c r="O57" s="189"/>
      <c r="P57" s="189"/>
      <c r="Q57" s="189"/>
      <c r="R57" s="189"/>
      <c r="S57" s="189"/>
      <c r="T57" s="189"/>
      <c r="U57" s="189"/>
      <c r="V57" s="189"/>
      <c r="W57" s="189"/>
      <c r="X57" s="189"/>
      <c r="Y57" s="189"/>
    </row>
    <row r="58" spans="6:25" ht="16.5" customHeight="1" x14ac:dyDescent="0.25">
      <c r="F58" s="190" t="s">
        <v>263</v>
      </c>
      <c r="G58" s="190"/>
      <c r="H58" s="190" t="s">
        <v>264</v>
      </c>
      <c r="I58" s="190" t="s">
        <v>220</v>
      </c>
      <c r="J58" s="190" t="s">
        <v>265</v>
      </c>
      <c r="K58" s="190" t="s">
        <v>266</v>
      </c>
      <c r="L58" s="190" t="s">
        <v>221</v>
      </c>
      <c r="M58" s="191" t="s">
        <v>249</v>
      </c>
      <c r="N58" s="192"/>
      <c r="O58" s="192"/>
      <c r="P58" s="192"/>
      <c r="Q58" s="192"/>
      <c r="R58" s="192"/>
      <c r="S58" s="192"/>
      <c r="T58" s="192"/>
      <c r="U58" s="192"/>
      <c r="V58" s="192"/>
      <c r="W58" s="192"/>
      <c r="X58" s="192"/>
      <c r="Y58" s="190" t="s">
        <v>267</v>
      </c>
    </row>
    <row r="59" spans="6:25" ht="16.5" x14ac:dyDescent="0.25">
      <c r="F59" s="190"/>
      <c r="G59" s="190"/>
      <c r="H59" s="190"/>
      <c r="I59" s="190"/>
      <c r="J59" s="190"/>
      <c r="K59" s="190"/>
      <c r="L59" s="190"/>
      <c r="M59" s="109" t="s">
        <v>250</v>
      </c>
      <c r="N59" s="73" t="s">
        <v>251</v>
      </c>
      <c r="O59" s="73" t="s">
        <v>252</v>
      </c>
      <c r="P59" s="73" t="s">
        <v>253</v>
      </c>
      <c r="Q59" s="73" t="s">
        <v>254</v>
      </c>
      <c r="R59" s="73" t="s">
        <v>255</v>
      </c>
      <c r="S59" s="73" t="s">
        <v>256</v>
      </c>
      <c r="T59" s="73" t="s">
        <v>257</v>
      </c>
      <c r="U59" s="73" t="s">
        <v>258</v>
      </c>
      <c r="V59" s="73" t="s">
        <v>259</v>
      </c>
      <c r="W59" s="73" t="s">
        <v>260</v>
      </c>
      <c r="X59" s="73" t="s">
        <v>261</v>
      </c>
      <c r="Y59" s="190"/>
    </row>
    <row r="60" spans="6:25" ht="63.75" customHeight="1" x14ac:dyDescent="0.25">
      <c r="F60" s="197" t="s">
        <v>646</v>
      </c>
      <c r="G60" s="198"/>
      <c r="H60" s="110" t="s">
        <v>640</v>
      </c>
      <c r="I60" s="111" t="s">
        <v>268</v>
      </c>
      <c r="J60" s="112">
        <v>1</v>
      </c>
      <c r="K60" s="113" t="s">
        <v>269</v>
      </c>
      <c r="L60" s="114" t="s">
        <v>270</v>
      </c>
      <c r="M60" s="115"/>
      <c r="N60" s="115" t="s">
        <v>271</v>
      </c>
      <c r="O60" s="115"/>
      <c r="P60" s="115"/>
      <c r="Q60" s="115"/>
      <c r="R60" s="115"/>
      <c r="S60" s="115"/>
      <c r="T60" s="116"/>
      <c r="U60" s="116"/>
      <c r="V60" s="116"/>
      <c r="W60" s="116"/>
      <c r="X60" s="116"/>
      <c r="Y60" s="116"/>
    </row>
    <row r="61" spans="6:25" ht="63.75" customHeight="1" x14ac:dyDescent="0.25">
      <c r="F61" s="201"/>
      <c r="G61" s="202"/>
      <c r="H61" s="110" t="s">
        <v>641</v>
      </c>
      <c r="I61" s="111" t="s">
        <v>590</v>
      </c>
      <c r="J61" s="112">
        <v>1</v>
      </c>
      <c r="K61" s="113" t="s">
        <v>342</v>
      </c>
      <c r="L61" s="114" t="s">
        <v>270</v>
      </c>
      <c r="M61" s="115"/>
      <c r="N61" s="115" t="s">
        <v>271</v>
      </c>
      <c r="O61" s="115"/>
      <c r="P61" s="115"/>
      <c r="Q61" s="115"/>
      <c r="R61" s="115"/>
      <c r="S61" s="115"/>
      <c r="T61" s="116"/>
      <c r="U61" s="116"/>
      <c r="V61" s="116"/>
      <c r="W61" s="116"/>
      <c r="X61" s="116"/>
      <c r="Y61" s="116"/>
    </row>
    <row r="62" spans="6:25" ht="63.75" customHeight="1" x14ac:dyDescent="0.25">
      <c r="F62" s="197" t="s">
        <v>647</v>
      </c>
      <c r="G62" s="198"/>
      <c r="H62" s="110" t="s">
        <v>642</v>
      </c>
      <c r="I62" s="111" t="s">
        <v>344</v>
      </c>
      <c r="J62" s="114">
        <v>1</v>
      </c>
      <c r="K62" s="76" t="s">
        <v>345</v>
      </c>
      <c r="L62" s="77" t="s">
        <v>270</v>
      </c>
      <c r="M62" s="115" t="s">
        <v>271</v>
      </c>
      <c r="N62" s="115"/>
      <c r="O62" s="115"/>
      <c r="P62" s="115"/>
      <c r="Q62" s="115"/>
      <c r="R62" s="115"/>
      <c r="S62" s="115"/>
      <c r="T62" s="116"/>
      <c r="U62" s="116"/>
      <c r="V62" s="116"/>
      <c r="W62" s="116"/>
      <c r="X62" s="116"/>
      <c r="Y62" s="116"/>
    </row>
    <row r="63" spans="6:25" ht="63.75" customHeight="1" x14ac:dyDescent="0.25">
      <c r="F63" s="199"/>
      <c r="G63" s="200"/>
      <c r="H63" s="110" t="s">
        <v>643</v>
      </c>
      <c r="I63" s="111" t="s">
        <v>347</v>
      </c>
      <c r="J63" s="114" t="s">
        <v>343</v>
      </c>
      <c r="K63" s="117" t="s">
        <v>350</v>
      </c>
      <c r="L63" s="118" t="s">
        <v>349</v>
      </c>
      <c r="M63" s="115" t="s">
        <v>271</v>
      </c>
      <c r="N63" s="115" t="s">
        <v>271</v>
      </c>
      <c r="O63" s="115"/>
      <c r="P63" s="115"/>
      <c r="Q63" s="115"/>
      <c r="R63" s="115"/>
      <c r="S63" s="115"/>
      <c r="T63" s="116"/>
      <c r="U63" s="116"/>
      <c r="V63" s="116"/>
      <c r="W63" s="116" t="s">
        <v>271</v>
      </c>
      <c r="X63" s="116"/>
      <c r="Y63" s="116"/>
    </row>
    <row r="64" spans="6:25" ht="63.75" customHeight="1" x14ac:dyDescent="0.25">
      <c r="F64" s="199"/>
      <c r="G64" s="200"/>
      <c r="H64" s="110" t="s">
        <v>644</v>
      </c>
      <c r="I64" s="111" t="s">
        <v>352</v>
      </c>
      <c r="J64" s="114">
        <v>13</v>
      </c>
      <c r="K64" s="117" t="s">
        <v>351</v>
      </c>
      <c r="L64" s="78" t="s">
        <v>353</v>
      </c>
      <c r="M64" s="115" t="s">
        <v>271</v>
      </c>
      <c r="N64" s="115" t="s">
        <v>271</v>
      </c>
      <c r="O64" s="115"/>
      <c r="P64" s="115"/>
      <c r="Q64" s="115"/>
      <c r="R64" s="115"/>
      <c r="S64" s="115"/>
      <c r="T64" s="116"/>
      <c r="U64" s="116"/>
      <c r="V64" s="116"/>
      <c r="W64" s="116"/>
      <c r="X64" s="116"/>
      <c r="Y64" s="116"/>
    </row>
    <row r="65" spans="6:25" ht="63.75" customHeight="1" x14ac:dyDescent="0.25">
      <c r="F65" s="201"/>
      <c r="G65" s="202"/>
      <c r="H65" s="110" t="s">
        <v>645</v>
      </c>
      <c r="I65" s="111" t="s">
        <v>346</v>
      </c>
      <c r="J65" s="114">
        <v>1</v>
      </c>
      <c r="K65" s="117" t="s">
        <v>348</v>
      </c>
      <c r="L65" s="77" t="s">
        <v>349</v>
      </c>
      <c r="M65" s="115" t="s">
        <v>271</v>
      </c>
      <c r="N65" s="115"/>
      <c r="O65" s="115"/>
      <c r="P65" s="115"/>
      <c r="Q65" s="115"/>
      <c r="R65" s="115"/>
      <c r="S65" s="115"/>
      <c r="T65" s="116"/>
      <c r="U65" s="116"/>
      <c r="V65" s="116"/>
      <c r="W65" s="116"/>
      <c r="X65" s="116"/>
      <c r="Y65" s="116"/>
    </row>
    <row r="66" spans="6:25" ht="63.75" customHeight="1" x14ac:dyDescent="0.25">
      <c r="F66" s="197" t="s">
        <v>648</v>
      </c>
      <c r="G66" s="198"/>
      <c r="H66" s="110" t="s">
        <v>649</v>
      </c>
      <c r="I66" s="111" t="s">
        <v>272</v>
      </c>
      <c r="J66" s="114">
        <v>1</v>
      </c>
      <c r="K66" s="113" t="s">
        <v>273</v>
      </c>
      <c r="L66" s="114" t="s">
        <v>270</v>
      </c>
      <c r="M66" s="115" t="s">
        <v>271</v>
      </c>
      <c r="N66" s="115"/>
      <c r="O66" s="115"/>
      <c r="P66" s="115"/>
      <c r="Q66" s="115"/>
      <c r="R66" s="115"/>
      <c r="S66" s="115"/>
      <c r="T66" s="116"/>
      <c r="U66" s="116"/>
      <c r="V66" s="116"/>
      <c r="W66" s="116"/>
      <c r="X66" s="116"/>
      <c r="Y66" s="116"/>
    </row>
    <row r="67" spans="6:25" ht="63.75" customHeight="1" x14ac:dyDescent="0.25">
      <c r="F67" s="201"/>
      <c r="G67" s="202"/>
      <c r="H67" s="110" t="s">
        <v>650</v>
      </c>
      <c r="I67" s="111" t="s">
        <v>591</v>
      </c>
      <c r="J67" s="114">
        <v>4</v>
      </c>
      <c r="K67" s="113" t="s">
        <v>592</v>
      </c>
      <c r="L67" s="114" t="s">
        <v>270</v>
      </c>
      <c r="M67" s="115"/>
      <c r="N67" s="115"/>
      <c r="O67" s="115" t="s">
        <v>271</v>
      </c>
      <c r="P67" s="115"/>
      <c r="Q67" s="115"/>
      <c r="R67" s="115" t="s">
        <v>271</v>
      </c>
      <c r="S67" s="115"/>
      <c r="T67" s="116"/>
      <c r="U67" s="116" t="s">
        <v>271</v>
      </c>
      <c r="V67" s="116"/>
      <c r="W67" s="116"/>
      <c r="X67" s="116" t="s">
        <v>271</v>
      </c>
      <c r="Y67" s="116"/>
    </row>
    <row r="68" spans="6:25" ht="63.75" customHeight="1" x14ac:dyDescent="0.25">
      <c r="F68" s="197" t="s">
        <v>651</v>
      </c>
      <c r="G68" s="198"/>
      <c r="H68" s="110" t="s">
        <v>652</v>
      </c>
      <c r="I68" s="119" t="s">
        <v>593</v>
      </c>
      <c r="J68" s="112">
        <v>4</v>
      </c>
      <c r="K68" s="113" t="s">
        <v>594</v>
      </c>
      <c r="L68" s="114" t="s">
        <v>274</v>
      </c>
      <c r="M68" s="116"/>
      <c r="N68" s="116"/>
      <c r="O68" s="116"/>
      <c r="P68" s="116"/>
      <c r="Q68" s="116" t="s">
        <v>271</v>
      </c>
      <c r="R68" s="116"/>
      <c r="S68" s="116"/>
      <c r="T68" s="116"/>
      <c r="U68" s="74" t="s">
        <v>271</v>
      </c>
      <c r="V68" s="74"/>
      <c r="W68" s="74"/>
      <c r="X68" s="74" t="s">
        <v>271</v>
      </c>
      <c r="Y68" s="120" t="s">
        <v>657</v>
      </c>
    </row>
    <row r="69" spans="6:25" ht="39.75" customHeight="1" x14ac:dyDescent="0.25">
      <c r="F69" s="199"/>
      <c r="G69" s="200"/>
      <c r="H69" s="110" t="s">
        <v>653</v>
      </c>
      <c r="I69" s="119" t="s">
        <v>595</v>
      </c>
      <c r="J69" s="112">
        <v>4</v>
      </c>
      <c r="K69" s="113" t="s">
        <v>594</v>
      </c>
      <c r="L69" s="114" t="s">
        <v>274</v>
      </c>
      <c r="M69" s="116"/>
      <c r="N69" s="116"/>
      <c r="O69" s="116"/>
      <c r="P69" s="116"/>
      <c r="Q69" s="116" t="s">
        <v>271</v>
      </c>
      <c r="R69" s="116"/>
      <c r="S69" s="116"/>
      <c r="T69" s="116"/>
      <c r="U69" s="74" t="s">
        <v>271</v>
      </c>
      <c r="V69" s="74"/>
      <c r="W69" s="74"/>
      <c r="X69" s="74" t="s">
        <v>271</v>
      </c>
      <c r="Y69" s="120" t="s">
        <v>657</v>
      </c>
    </row>
    <row r="70" spans="6:25" ht="27.75" customHeight="1" x14ac:dyDescent="0.25">
      <c r="F70" s="199"/>
      <c r="G70" s="200"/>
      <c r="H70" s="110">
        <v>4.3</v>
      </c>
      <c r="I70" s="119" t="s">
        <v>596</v>
      </c>
      <c r="J70" s="112">
        <v>4</v>
      </c>
      <c r="K70" s="113" t="s">
        <v>594</v>
      </c>
      <c r="L70" s="114" t="s">
        <v>274</v>
      </c>
      <c r="M70" s="116"/>
      <c r="N70" s="116"/>
      <c r="O70" s="116"/>
      <c r="P70" s="116"/>
      <c r="Q70" s="116" t="s">
        <v>271</v>
      </c>
      <c r="R70" s="116"/>
      <c r="S70" s="116"/>
      <c r="T70" s="116"/>
      <c r="U70" s="74" t="s">
        <v>271</v>
      </c>
      <c r="V70" s="74"/>
      <c r="W70" s="74"/>
      <c r="X70" s="74" t="s">
        <v>271</v>
      </c>
      <c r="Y70" s="120" t="s">
        <v>657</v>
      </c>
    </row>
    <row r="71" spans="6:25" ht="27" customHeight="1" x14ac:dyDescent="0.25">
      <c r="F71" s="201"/>
      <c r="G71" s="202"/>
      <c r="H71" s="110" t="s">
        <v>654</v>
      </c>
      <c r="I71" s="119" t="s">
        <v>597</v>
      </c>
      <c r="J71" s="112">
        <v>4</v>
      </c>
      <c r="K71" s="113" t="s">
        <v>598</v>
      </c>
      <c r="L71" s="114" t="s">
        <v>274</v>
      </c>
      <c r="M71" s="116"/>
      <c r="N71" s="116"/>
      <c r="O71" s="116"/>
      <c r="P71" s="116"/>
      <c r="Q71" s="116" t="s">
        <v>271</v>
      </c>
      <c r="R71" s="116"/>
      <c r="S71" s="116"/>
      <c r="T71" s="116"/>
      <c r="U71" s="74" t="s">
        <v>271</v>
      </c>
      <c r="V71" s="74"/>
      <c r="W71" s="74"/>
      <c r="X71" s="74" t="s">
        <v>271</v>
      </c>
      <c r="Y71" s="120" t="s">
        <v>657</v>
      </c>
    </row>
    <row r="72" spans="6:25" ht="63.75" customHeight="1" x14ac:dyDescent="0.25">
      <c r="F72" s="196" t="s">
        <v>656</v>
      </c>
      <c r="G72" s="196"/>
      <c r="H72" s="110" t="s">
        <v>655</v>
      </c>
      <c r="I72" s="111" t="s">
        <v>275</v>
      </c>
      <c r="J72" s="114">
        <v>4</v>
      </c>
      <c r="K72" s="113" t="s">
        <v>276</v>
      </c>
      <c r="L72" s="114" t="s">
        <v>277</v>
      </c>
      <c r="M72" s="116"/>
      <c r="N72" s="116"/>
      <c r="O72" s="116"/>
      <c r="P72" s="116"/>
      <c r="Q72" s="116" t="s">
        <v>271</v>
      </c>
      <c r="R72" s="116"/>
      <c r="S72" s="116"/>
      <c r="T72" s="116"/>
      <c r="U72" s="116" t="s">
        <v>271</v>
      </c>
      <c r="V72" s="74"/>
      <c r="W72" s="74"/>
      <c r="X72" s="74" t="s">
        <v>271</v>
      </c>
      <c r="Y72" s="120" t="s">
        <v>658</v>
      </c>
    </row>
    <row r="73" spans="6:25" ht="63.75" customHeight="1" x14ac:dyDescent="0.25">
      <c r="F73" s="189" t="s">
        <v>278</v>
      </c>
      <c r="G73" s="189"/>
      <c r="H73" s="189"/>
      <c r="I73" s="189"/>
      <c r="J73" s="189"/>
      <c r="K73" s="189"/>
      <c r="L73" s="189"/>
      <c r="M73" s="189"/>
      <c r="N73" s="189"/>
      <c r="O73" s="189"/>
      <c r="P73" s="189"/>
      <c r="Q73" s="189"/>
      <c r="R73" s="189"/>
      <c r="S73" s="189"/>
      <c r="T73" s="189"/>
      <c r="U73" s="189"/>
      <c r="V73" s="189"/>
      <c r="W73" s="189"/>
      <c r="X73" s="189"/>
      <c r="Y73" s="189"/>
    </row>
    <row r="74" spans="6:25" ht="63.75" customHeight="1" x14ac:dyDescent="0.25">
      <c r="F74" s="190" t="s">
        <v>263</v>
      </c>
      <c r="G74" s="190"/>
      <c r="H74" s="190" t="s">
        <v>264</v>
      </c>
      <c r="I74" s="190" t="s">
        <v>220</v>
      </c>
      <c r="J74" s="190" t="s">
        <v>265</v>
      </c>
      <c r="K74" s="190" t="s">
        <v>266</v>
      </c>
      <c r="L74" s="190" t="s">
        <v>221</v>
      </c>
      <c r="M74" s="212" t="s">
        <v>249</v>
      </c>
      <c r="N74" s="213"/>
      <c r="O74" s="213"/>
      <c r="P74" s="213"/>
      <c r="Q74" s="213"/>
      <c r="R74" s="213"/>
      <c r="S74" s="213"/>
      <c r="T74" s="213"/>
      <c r="U74" s="213"/>
      <c r="V74" s="213"/>
      <c r="W74" s="213"/>
      <c r="X74" s="213"/>
      <c r="Y74" s="190" t="s">
        <v>267</v>
      </c>
    </row>
    <row r="75" spans="6:25" ht="63.75" customHeight="1" x14ac:dyDescent="0.25">
      <c r="F75" s="190"/>
      <c r="G75" s="190"/>
      <c r="H75" s="190"/>
      <c r="I75" s="190"/>
      <c r="J75" s="190"/>
      <c r="K75" s="190"/>
      <c r="L75" s="190"/>
      <c r="M75" s="121" t="s">
        <v>250</v>
      </c>
      <c r="N75" s="75" t="s">
        <v>251</v>
      </c>
      <c r="O75" s="75" t="s">
        <v>252</v>
      </c>
      <c r="P75" s="75" t="s">
        <v>253</v>
      </c>
      <c r="Q75" s="75" t="s">
        <v>254</v>
      </c>
      <c r="R75" s="75" t="s">
        <v>255</v>
      </c>
      <c r="S75" s="75" t="s">
        <v>256</v>
      </c>
      <c r="T75" s="75" t="s">
        <v>257</v>
      </c>
      <c r="U75" s="75" t="s">
        <v>258</v>
      </c>
      <c r="V75" s="75" t="s">
        <v>259</v>
      </c>
      <c r="W75" s="75" t="s">
        <v>260</v>
      </c>
      <c r="X75" s="75" t="s">
        <v>261</v>
      </c>
      <c r="Y75" s="190"/>
    </row>
    <row r="76" spans="6:25" ht="63.75" customHeight="1" x14ac:dyDescent="0.25">
      <c r="F76" s="214" t="s">
        <v>673</v>
      </c>
      <c r="G76" s="215"/>
      <c r="H76" s="122" t="s">
        <v>640</v>
      </c>
      <c r="I76" s="113" t="s">
        <v>896</v>
      </c>
      <c r="J76" s="123">
        <v>1</v>
      </c>
      <c r="K76" s="125" t="s">
        <v>600</v>
      </c>
      <c r="L76" s="125" t="s">
        <v>279</v>
      </c>
      <c r="M76" s="124"/>
      <c r="N76" s="124" t="s">
        <v>602</v>
      </c>
      <c r="O76" s="124"/>
      <c r="P76" s="124"/>
      <c r="Q76" s="124"/>
      <c r="R76" s="124"/>
      <c r="S76" s="124"/>
      <c r="T76" s="124"/>
      <c r="U76" s="124" t="s">
        <v>271</v>
      </c>
      <c r="V76" s="124"/>
      <c r="W76" s="124"/>
      <c r="X76" s="124"/>
      <c r="Y76" s="124"/>
    </row>
    <row r="77" spans="6:25" ht="63.75" customHeight="1" x14ac:dyDescent="0.25">
      <c r="F77" s="207"/>
      <c r="G77" s="208"/>
      <c r="H77" s="122" t="s">
        <v>641</v>
      </c>
      <c r="I77" s="113" t="s">
        <v>897</v>
      </c>
      <c r="J77" s="134">
        <v>2</v>
      </c>
      <c r="K77" s="125" t="s">
        <v>601</v>
      </c>
      <c r="L77" s="125" t="s">
        <v>279</v>
      </c>
      <c r="M77" s="124"/>
      <c r="N77" s="124"/>
      <c r="O77" s="124"/>
      <c r="P77" s="124"/>
      <c r="Q77" s="124" t="s">
        <v>602</v>
      </c>
      <c r="R77" s="124"/>
      <c r="S77" s="124"/>
      <c r="T77" s="124"/>
      <c r="U77" s="124"/>
      <c r="V77" s="124" t="s">
        <v>602</v>
      </c>
      <c r="W77" s="124"/>
      <c r="X77" s="124"/>
      <c r="Y77" s="124"/>
    </row>
    <row r="78" spans="6:25" ht="63.75" customHeight="1" x14ac:dyDescent="0.25">
      <c r="F78" s="209"/>
      <c r="G78" s="210"/>
      <c r="H78" s="122" t="s">
        <v>674</v>
      </c>
      <c r="I78" s="113" t="s">
        <v>339</v>
      </c>
      <c r="J78" s="124">
        <v>1</v>
      </c>
      <c r="K78" s="125" t="s">
        <v>340</v>
      </c>
      <c r="L78" s="125" t="s">
        <v>288</v>
      </c>
      <c r="M78" s="135"/>
      <c r="N78" s="135"/>
      <c r="O78" s="135"/>
      <c r="P78" s="135"/>
      <c r="Q78" s="135" t="s">
        <v>602</v>
      </c>
      <c r="R78" s="135"/>
      <c r="S78" s="135"/>
      <c r="T78" s="135"/>
      <c r="U78" s="135"/>
      <c r="V78" s="135"/>
      <c r="W78" s="135"/>
      <c r="X78" s="135"/>
      <c r="Y78" s="135"/>
    </row>
    <row r="79" spans="6:25" ht="63.75" customHeight="1" x14ac:dyDescent="0.25">
      <c r="F79" s="207" t="s">
        <v>675</v>
      </c>
      <c r="G79" s="208"/>
      <c r="H79" s="122" t="s">
        <v>642</v>
      </c>
      <c r="I79" s="113" t="s">
        <v>603</v>
      </c>
      <c r="J79" s="124">
        <v>6</v>
      </c>
      <c r="K79" s="125" t="s">
        <v>604</v>
      </c>
      <c r="L79" s="125" t="s">
        <v>279</v>
      </c>
      <c r="M79" s="124"/>
      <c r="N79" s="124" t="s">
        <v>271</v>
      </c>
      <c r="O79" s="124"/>
      <c r="P79" s="124" t="s">
        <v>271</v>
      </c>
      <c r="Q79" s="124"/>
      <c r="R79" s="124" t="s">
        <v>271</v>
      </c>
      <c r="S79" s="124"/>
      <c r="T79" s="124" t="s">
        <v>271</v>
      </c>
      <c r="U79" s="124"/>
      <c r="V79" s="124" t="s">
        <v>271</v>
      </c>
      <c r="W79" s="124"/>
      <c r="X79" s="124" t="s">
        <v>271</v>
      </c>
      <c r="Y79" s="124"/>
    </row>
    <row r="80" spans="6:25" ht="63.75" customHeight="1" x14ac:dyDescent="0.25">
      <c r="F80" s="209"/>
      <c r="G80" s="210"/>
      <c r="H80" s="122" t="s">
        <v>643</v>
      </c>
      <c r="I80" s="133" t="s">
        <v>605</v>
      </c>
      <c r="J80" s="123" t="s">
        <v>639</v>
      </c>
      <c r="K80" s="125" t="s">
        <v>337</v>
      </c>
      <c r="L80" s="128" t="s">
        <v>898</v>
      </c>
      <c r="M80" s="124"/>
      <c r="N80" s="124"/>
      <c r="O80" s="124" t="s">
        <v>271</v>
      </c>
      <c r="P80" s="124"/>
      <c r="Q80" s="124"/>
      <c r="R80" s="124"/>
      <c r="S80" s="124"/>
      <c r="T80" s="124"/>
      <c r="U80" s="124"/>
      <c r="V80" s="124"/>
      <c r="W80" s="124"/>
      <c r="X80" s="124"/>
      <c r="Y80" s="124"/>
    </row>
    <row r="81" spans="6:25" ht="63.75" customHeight="1" x14ac:dyDescent="0.25">
      <c r="F81" s="216" t="s">
        <v>676</v>
      </c>
      <c r="G81" s="217"/>
      <c r="H81" s="122" t="s">
        <v>649</v>
      </c>
      <c r="I81" s="113" t="s">
        <v>338</v>
      </c>
      <c r="J81" s="124">
        <v>1</v>
      </c>
      <c r="K81" s="125" t="s">
        <v>341</v>
      </c>
      <c r="L81" s="125" t="s">
        <v>279</v>
      </c>
      <c r="M81" s="124"/>
      <c r="N81" s="124"/>
      <c r="O81" s="124"/>
      <c r="P81" s="124"/>
      <c r="Q81" s="124"/>
      <c r="R81" s="124"/>
      <c r="S81" s="124" t="s">
        <v>602</v>
      </c>
      <c r="T81" s="124"/>
      <c r="U81" s="124"/>
      <c r="V81" s="124"/>
      <c r="W81" s="124"/>
      <c r="X81" s="124"/>
      <c r="Y81" s="124"/>
    </row>
    <row r="82" spans="6:25" ht="63.75" customHeight="1" x14ac:dyDescent="0.25">
      <c r="F82" s="189" t="s">
        <v>281</v>
      </c>
      <c r="G82" s="189"/>
      <c r="H82" s="189"/>
      <c r="I82" s="189"/>
      <c r="J82" s="189"/>
      <c r="K82" s="189"/>
      <c r="L82" s="189"/>
      <c r="M82" s="189"/>
      <c r="N82" s="189"/>
      <c r="O82" s="189"/>
      <c r="P82" s="189"/>
      <c r="Q82" s="189"/>
      <c r="R82" s="189"/>
      <c r="S82" s="189"/>
      <c r="T82" s="189"/>
      <c r="U82" s="189"/>
      <c r="V82" s="189"/>
      <c r="W82" s="189"/>
      <c r="X82" s="189"/>
      <c r="Y82" s="189"/>
    </row>
    <row r="83" spans="6:25" ht="63.75" customHeight="1" x14ac:dyDescent="0.25">
      <c r="F83" s="190" t="s">
        <v>263</v>
      </c>
      <c r="G83" s="190"/>
      <c r="H83" s="190" t="s">
        <v>264</v>
      </c>
      <c r="I83" s="190" t="s">
        <v>220</v>
      </c>
      <c r="J83" s="190" t="s">
        <v>265</v>
      </c>
      <c r="K83" s="190" t="s">
        <v>266</v>
      </c>
      <c r="L83" s="190" t="s">
        <v>221</v>
      </c>
      <c r="M83" s="191" t="s">
        <v>249</v>
      </c>
      <c r="N83" s="192"/>
      <c r="O83" s="192"/>
      <c r="P83" s="192"/>
      <c r="Q83" s="192"/>
      <c r="R83" s="192"/>
      <c r="S83" s="192"/>
      <c r="T83" s="192"/>
      <c r="U83" s="192"/>
      <c r="V83" s="192"/>
      <c r="W83" s="192"/>
      <c r="X83" s="192"/>
      <c r="Y83" s="190" t="s">
        <v>267</v>
      </c>
    </row>
    <row r="84" spans="6:25" ht="63.75" customHeight="1" x14ac:dyDescent="0.25">
      <c r="F84" s="190"/>
      <c r="G84" s="190"/>
      <c r="H84" s="190"/>
      <c r="I84" s="190"/>
      <c r="J84" s="190"/>
      <c r="K84" s="190"/>
      <c r="L84" s="190"/>
      <c r="M84" s="109" t="s">
        <v>250</v>
      </c>
      <c r="N84" s="73" t="s">
        <v>251</v>
      </c>
      <c r="O84" s="73" t="s">
        <v>252</v>
      </c>
      <c r="P84" s="73" t="s">
        <v>253</v>
      </c>
      <c r="Q84" s="73" t="s">
        <v>254</v>
      </c>
      <c r="R84" s="73" t="s">
        <v>255</v>
      </c>
      <c r="S84" s="73" t="s">
        <v>256</v>
      </c>
      <c r="T84" s="73" t="s">
        <v>257</v>
      </c>
      <c r="U84" s="73" t="s">
        <v>258</v>
      </c>
      <c r="V84" s="73" t="s">
        <v>259</v>
      </c>
      <c r="W84" s="73" t="s">
        <v>260</v>
      </c>
      <c r="X84" s="73" t="s">
        <v>261</v>
      </c>
      <c r="Y84" s="190"/>
    </row>
    <row r="85" spans="6:25" ht="63.75" customHeight="1" x14ac:dyDescent="0.25">
      <c r="F85" s="224" t="s">
        <v>677</v>
      </c>
      <c r="G85" s="224"/>
      <c r="H85" s="126" t="s">
        <v>649</v>
      </c>
      <c r="I85" s="127" t="s">
        <v>606</v>
      </c>
      <c r="J85" s="131">
        <v>4</v>
      </c>
      <c r="K85" s="129" t="s">
        <v>607</v>
      </c>
      <c r="L85" s="128" t="s">
        <v>270</v>
      </c>
      <c r="M85" s="130"/>
      <c r="N85" s="130"/>
      <c r="O85" s="130"/>
      <c r="P85" s="130" t="s">
        <v>271</v>
      </c>
      <c r="Q85" s="130"/>
      <c r="R85" s="130"/>
      <c r="S85" s="130" t="s">
        <v>271</v>
      </c>
      <c r="T85" s="116"/>
      <c r="U85" s="116"/>
      <c r="V85" s="116" t="s">
        <v>271</v>
      </c>
      <c r="W85" s="116"/>
      <c r="X85" s="116" t="s">
        <v>271</v>
      </c>
      <c r="Y85" s="120" t="s">
        <v>608</v>
      </c>
    </row>
    <row r="86" spans="6:25" ht="63.75" customHeight="1" x14ac:dyDescent="0.25">
      <c r="F86" s="224"/>
      <c r="G86" s="224"/>
      <c r="H86" s="126" t="s">
        <v>650</v>
      </c>
      <c r="I86" s="127" t="s">
        <v>609</v>
      </c>
      <c r="J86" s="131">
        <v>4</v>
      </c>
      <c r="K86" s="129" t="s">
        <v>607</v>
      </c>
      <c r="L86" s="128" t="s">
        <v>270</v>
      </c>
      <c r="M86" s="130"/>
      <c r="N86" s="130"/>
      <c r="O86" s="130"/>
      <c r="P86" s="130" t="s">
        <v>271</v>
      </c>
      <c r="Q86" s="130"/>
      <c r="R86" s="130"/>
      <c r="S86" s="130" t="s">
        <v>271</v>
      </c>
      <c r="T86" s="116"/>
      <c r="U86" s="116"/>
      <c r="V86" s="116" t="s">
        <v>271</v>
      </c>
      <c r="W86" s="116"/>
      <c r="X86" s="116" t="s">
        <v>271</v>
      </c>
      <c r="Y86" s="120" t="s">
        <v>608</v>
      </c>
    </row>
    <row r="87" spans="6:25" ht="63.75" customHeight="1" x14ac:dyDescent="0.25">
      <c r="F87" s="224"/>
      <c r="G87" s="224"/>
      <c r="H87" s="126" t="s">
        <v>678</v>
      </c>
      <c r="I87" s="127" t="s">
        <v>610</v>
      </c>
      <c r="J87" s="135">
        <v>4</v>
      </c>
      <c r="K87" s="129" t="s">
        <v>611</v>
      </c>
      <c r="L87" s="128" t="s">
        <v>282</v>
      </c>
      <c r="M87" s="136"/>
      <c r="N87" s="136"/>
      <c r="O87" s="136"/>
      <c r="P87" s="136" t="s">
        <v>271</v>
      </c>
      <c r="Q87" s="136"/>
      <c r="R87" s="136"/>
      <c r="S87" s="136" t="s">
        <v>271</v>
      </c>
      <c r="T87" s="136"/>
      <c r="U87" s="136"/>
      <c r="V87" s="136" t="s">
        <v>271</v>
      </c>
      <c r="W87" s="136"/>
      <c r="X87" s="136"/>
      <c r="Y87" s="120" t="s">
        <v>599</v>
      </c>
    </row>
    <row r="88" spans="6:25" ht="63.75" customHeight="1" x14ac:dyDescent="0.25">
      <c r="F88" s="218" t="s">
        <v>679</v>
      </c>
      <c r="G88" s="219"/>
      <c r="H88" s="126" t="s">
        <v>642</v>
      </c>
      <c r="I88" s="127" t="s">
        <v>612</v>
      </c>
      <c r="J88" s="131">
        <v>1</v>
      </c>
      <c r="K88" s="129" t="s">
        <v>613</v>
      </c>
      <c r="L88" s="128" t="s">
        <v>270</v>
      </c>
      <c r="M88" s="130"/>
      <c r="N88" s="130"/>
      <c r="O88" s="130" t="s">
        <v>271</v>
      </c>
      <c r="P88" s="130"/>
      <c r="Q88" s="130"/>
      <c r="R88" s="130"/>
      <c r="S88" s="130"/>
      <c r="T88" s="116"/>
      <c r="U88" s="116"/>
      <c r="V88" s="116"/>
      <c r="W88" s="116"/>
      <c r="X88" s="116"/>
      <c r="Y88" s="120"/>
    </row>
    <row r="89" spans="6:25" ht="63.75" customHeight="1" x14ac:dyDescent="0.25">
      <c r="F89" s="220"/>
      <c r="G89" s="221"/>
      <c r="H89" s="126" t="s">
        <v>643</v>
      </c>
      <c r="I89" s="127" t="s">
        <v>614</v>
      </c>
      <c r="J89" s="135">
        <v>1</v>
      </c>
      <c r="K89" s="129" t="s">
        <v>283</v>
      </c>
      <c r="L89" s="128" t="s">
        <v>284</v>
      </c>
      <c r="M89" s="130"/>
      <c r="N89" s="130"/>
      <c r="O89" s="130"/>
      <c r="P89" s="130"/>
      <c r="Q89" s="130"/>
      <c r="R89" s="130"/>
      <c r="S89" s="130"/>
      <c r="T89" s="116"/>
      <c r="U89" s="116"/>
      <c r="V89" s="116"/>
      <c r="W89" s="116"/>
      <c r="X89" s="136" t="s">
        <v>271</v>
      </c>
      <c r="Y89" s="120"/>
    </row>
    <row r="90" spans="6:25" ht="63.75" customHeight="1" x14ac:dyDescent="0.25">
      <c r="F90" s="220"/>
      <c r="G90" s="221"/>
      <c r="H90" s="126" t="s">
        <v>644</v>
      </c>
      <c r="I90" s="127" t="s">
        <v>285</v>
      </c>
      <c r="J90" s="131">
        <v>1</v>
      </c>
      <c r="K90" s="132" t="s">
        <v>286</v>
      </c>
      <c r="L90" s="128" t="s">
        <v>270</v>
      </c>
      <c r="M90" s="115"/>
      <c r="N90" s="115"/>
      <c r="O90" s="115"/>
      <c r="P90" s="115"/>
      <c r="Q90" s="115"/>
      <c r="R90" s="115"/>
      <c r="S90" s="115"/>
      <c r="T90" s="116"/>
      <c r="U90" s="116"/>
      <c r="V90" s="116"/>
      <c r="W90" s="116"/>
      <c r="X90" s="116" t="s">
        <v>271</v>
      </c>
      <c r="Y90" s="120"/>
    </row>
    <row r="91" spans="6:25" ht="63.75" customHeight="1" x14ac:dyDescent="0.25">
      <c r="F91" s="222"/>
      <c r="G91" s="223"/>
      <c r="H91" s="126" t="s">
        <v>645</v>
      </c>
      <c r="I91" s="127" t="s">
        <v>287</v>
      </c>
      <c r="J91" s="135">
        <v>1</v>
      </c>
      <c r="K91" s="132" t="s">
        <v>615</v>
      </c>
      <c r="L91" s="128" t="s">
        <v>284</v>
      </c>
      <c r="M91" s="115"/>
      <c r="N91" s="115"/>
      <c r="O91" s="115"/>
      <c r="P91" s="115"/>
      <c r="Q91" s="115"/>
      <c r="R91" s="115"/>
      <c r="S91" s="115"/>
      <c r="T91" s="116"/>
      <c r="U91" s="116"/>
      <c r="V91" s="116"/>
      <c r="W91" s="116"/>
      <c r="X91" s="136" t="s">
        <v>271</v>
      </c>
      <c r="Y91" s="120"/>
    </row>
    <row r="92" spans="6:25" ht="63.75" customHeight="1" x14ac:dyDescent="0.25">
      <c r="F92" s="218" t="s">
        <v>680</v>
      </c>
      <c r="G92" s="219"/>
      <c r="H92" s="126" t="s">
        <v>649</v>
      </c>
      <c r="I92" s="127" t="s">
        <v>289</v>
      </c>
      <c r="J92" s="131">
        <v>1</v>
      </c>
      <c r="K92" s="129" t="s">
        <v>290</v>
      </c>
      <c r="L92" s="131" t="s">
        <v>291</v>
      </c>
      <c r="M92" s="115"/>
      <c r="N92" s="115"/>
      <c r="O92" s="115"/>
      <c r="P92" s="115"/>
      <c r="Q92" s="115"/>
      <c r="R92" s="115"/>
      <c r="S92" s="115"/>
      <c r="T92" s="116"/>
      <c r="U92" s="116"/>
      <c r="V92" s="116"/>
      <c r="W92" s="116"/>
      <c r="X92" s="116" t="s">
        <v>271</v>
      </c>
      <c r="Y92" s="120"/>
    </row>
    <row r="93" spans="6:25" ht="63.75" customHeight="1" x14ac:dyDescent="0.25">
      <c r="F93" s="220"/>
      <c r="G93" s="221"/>
      <c r="H93" s="126" t="s">
        <v>650</v>
      </c>
      <c r="I93" s="127" t="s">
        <v>616</v>
      </c>
      <c r="J93" s="131">
        <v>1</v>
      </c>
      <c r="K93" s="129" t="s">
        <v>617</v>
      </c>
      <c r="L93" s="131" t="s">
        <v>291</v>
      </c>
      <c r="M93" s="115"/>
      <c r="N93" s="115"/>
      <c r="O93" s="115"/>
      <c r="P93" s="115"/>
      <c r="Q93" s="115" t="s">
        <v>271</v>
      </c>
      <c r="R93" s="115"/>
      <c r="S93" s="115"/>
      <c r="T93" s="116"/>
      <c r="U93" s="116"/>
      <c r="V93" s="116"/>
      <c r="W93" s="116"/>
      <c r="X93" s="116"/>
      <c r="Y93" s="120"/>
    </row>
    <row r="94" spans="6:25" ht="63.75" customHeight="1" x14ac:dyDescent="0.25">
      <c r="F94" s="222"/>
      <c r="G94" s="223"/>
      <c r="H94" s="126" t="s">
        <v>678</v>
      </c>
      <c r="I94" s="127" t="s">
        <v>618</v>
      </c>
      <c r="J94" s="135">
        <v>1</v>
      </c>
      <c r="K94" s="129" t="s">
        <v>619</v>
      </c>
      <c r="L94" s="128" t="s">
        <v>288</v>
      </c>
      <c r="M94" s="130"/>
      <c r="N94" s="130"/>
      <c r="O94" s="130"/>
      <c r="P94" s="130"/>
      <c r="Q94" s="130"/>
      <c r="R94" s="130"/>
      <c r="S94" s="130"/>
      <c r="T94" s="116"/>
      <c r="U94" s="116"/>
      <c r="V94" s="116"/>
      <c r="W94" s="116"/>
      <c r="X94" s="116"/>
      <c r="Y94" s="120"/>
    </row>
    <row r="95" spans="6:25" ht="63.75" customHeight="1" x14ac:dyDescent="0.25">
      <c r="F95" s="189" t="s">
        <v>292</v>
      </c>
      <c r="G95" s="189"/>
      <c r="H95" s="189"/>
      <c r="I95" s="189"/>
      <c r="J95" s="189"/>
      <c r="K95" s="189"/>
      <c r="L95" s="189"/>
      <c r="M95" s="189"/>
      <c r="N95" s="189"/>
      <c r="O95" s="189"/>
      <c r="P95" s="189"/>
      <c r="Q95" s="189"/>
      <c r="R95" s="189"/>
      <c r="S95" s="189"/>
      <c r="T95" s="189"/>
      <c r="U95" s="189"/>
      <c r="V95" s="189"/>
      <c r="W95" s="189"/>
      <c r="X95" s="189"/>
      <c r="Y95" s="189"/>
    </row>
    <row r="96" spans="6:25" ht="63.75" customHeight="1" x14ac:dyDescent="0.25">
      <c r="F96" s="190" t="s">
        <v>263</v>
      </c>
      <c r="G96" s="190"/>
      <c r="H96" s="190" t="s">
        <v>264</v>
      </c>
      <c r="I96" s="190" t="s">
        <v>220</v>
      </c>
      <c r="J96" s="190" t="s">
        <v>265</v>
      </c>
      <c r="K96" s="190" t="s">
        <v>266</v>
      </c>
      <c r="L96" s="190" t="s">
        <v>221</v>
      </c>
      <c r="M96" s="191" t="s">
        <v>249</v>
      </c>
      <c r="N96" s="192"/>
      <c r="O96" s="192"/>
      <c r="P96" s="192"/>
      <c r="Q96" s="192"/>
      <c r="R96" s="192"/>
      <c r="S96" s="192"/>
      <c r="T96" s="192"/>
      <c r="U96" s="192"/>
      <c r="V96" s="192"/>
      <c r="W96" s="192"/>
      <c r="X96" s="192"/>
      <c r="Y96" s="190" t="s">
        <v>267</v>
      </c>
    </row>
    <row r="97" spans="6:25" ht="63.75" customHeight="1" x14ac:dyDescent="0.25">
      <c r="F97" s="190"/>
      <c r="G97" s="190"/>
      <c r="H97" s="190"/>
      <c r="I97" s="190"/>
      <c r="J97" s="190"/>
      <c r="K97" s="190"/>
      <c r="L97" s="190"/>
      <c r="M97" s="109" t="s">
        <v>250</v>
      </c>
      <c r="N97" s="73" t="s">
        <v>251</v>
      </c>
      <c r="O97" s="73" t="s">
        <v>252</v>
      </c>
      <c r="P97" s="73" t="s">
        <v>253</v>
      </c>
      <c r="Q97" s="73" t="s">
        <v>254</v>
      </c>
      <c r="R97" s="73" t="s">
        <v>255</v>
      </c>
      <c r="S97" s="73" t="s">
        <v>256</v>
      </c>
      <c r="T97" s="73" t="s">
        <v>257</v>
      </c>
      <c r="U97" s="73" t="s">
        <v>258</v>
      </c>
      <c r="V97" s="73" t="s">
        <v>259</v>
      </c>
      <c r="W97" s="73" t="s">
        <v>260</v>
      </c>
      <c r="X97" s="73" t="s">
        <v>261</v>
      </c>
      <c r="Y97" s="190"/>
    </row>
    <row r="98" spans="6:25" ht="63.75" customHeight="1" x14ac:dyDescent="0.25">
      <c r="F98" s="194" t="s">
        <v>681</v>
      </c>
      <c r="G98" s="195"/>
      <c r="H98" s="139" t="s">
        <v>640</v>
      </c>
      <c r="I98" s="132" t="s">
        <v>690</v>
      </c>
      <c r="J98" s="135">
        <v>1</v>
      </c>
      <c r="K98" s="132" t="s">
        <v>294</v>
      </c>
      <c r="L98" s="131" t="s">
        <v>691</v>
      </c>
      <c r="M98" s="130"/>
      <c r="N98" s="130"/>
      <c r="O98" s="130"/>
      <c r="P98" s="130"/>
      <c r="Q98" s="130"/>
      <c r="R98" s="136" t="s">
        <v>271</v>
      </c>
      <c r="S98" s="130"/>
      <c r="T98" s="130"/>
      <c r="U98" s="130"/>
      <c r="V98" s="130"/>
      <c r="W98" s="130"/>
      <c r="X98" s="130"/>
      <c r="Y98" s="131"/>
    </row>
    <row r="99" spans="6:25" ht="63.75" customHeight="1" x14ac:dyDescent="0.25">
      <c r="F99" s="205"/>
      <c r="G99" s="206"/>
      <c r="H99" s="139" t="s">
        <v>641</v>
      </c>
      <c r="I99" s="132" t="s">
        <v>293</v>
      </c>
      <c r="J99" s="135">
        <v>1</v>
      </c>
      <c r="K99" s="132" t="s">
        <v>294</v>
      </c>
      <c r="L99" s="131" t="s">
        <v>689</v>
      </c>
      <c r="M99" s="130"/>
      <c r="N99" s="130"/>
      <c r="O99" s="130"/>
      <c r="P99" s="130"/>
      <c r="Q99" s="136"/>
      <c r="R99" s="136" t="s">
        <v>271</v>
      </c>
      <c r="S99" s="130"/>
      <c r="T99" s="130"/>
      <c r="U99" s="130"/>
      <c r="V99" s="130"/>
      <c r="W99" s="130"/>
      <c r="X99" s="130"/>
      <c r="Y99" s="131"/>
    </row>
    <row r="100" spans="6:25" ht="63.75" customHeight="1" x14ac:dyDescent="0.25">
      <c r="F100" s="203"/>
      <c r="G100" s="204"/>
      <c r="H100" s="139" t="s">
        <v>674</v>
      </c>
      <c r="I100" s="132" t="s">
        <v>295</v>
      </c>
      <c r="J100" s="135">
        <v>1</v>
      </c>
      <c r="K100" s="132" t="s">
        <v>296</v>
      </c>
      <c r="L100" s="131" t="s">
        <v>288</v>
      </c>
      <c r="M100" s="130"/>
      <c r="N100" s="130"/>
      <c r="O100" s="130"/>
      <c r="P100" s="130"/>
      <c r="Q100" s="136" t="s">
        <v>271</v>
      </c>
      <c r="R100" s="130"/>
      <c r="S100" s="130"/>
      <c r="T100" s="130"/>
      <c r="U100" s="130"/>
      <c r="V100" s="130"/>
      <c r="W100" s="130"/>
      <c r="X100" s="130"/>
      <c r="Y100" s="131"/>
    </row>
    <row r="101" spans="6:25" ht="63.75" customHeight="1" x14ac:dyDescent="0.25">
      <c r="F101" s="194" t="s">
        <v>682</v>
      </c>
      <c r="G101" s="195"/>
      <c r="H101" s="139" t="s">
        <v>642</v>
      </c>
      <c r="I101" s="132" t="s">
        <v>297</v>
      </c>
      <c r="J101" s="135">
        <v>1</v>
      </c>
      <c r="K101" s="132" t="s">
        <v>298</v>
      </c>
      <c r="L101" s="131" t="s">
        <v>284</v>
      </c>
      <c r="M101" s="130"/>
      <c r="N101" s="130"/>
      <c r="O101" s="130"/>
      <c r="P101" s="136" t="s">
        <v>271</v>
      </c>
      <c r="Q101" s="130"/>
      <c r="R101" s="130"/>
      <c r="S101" s="130"/>
      <c r="T101" s="130"/>
      <c r="U101" s="130"/>
      <c r="V101" s="130"/>
      <c r="W101" s="130"/>
      <c r="X101" s="130"/>
      <c r="Y101" s="131"/>
    </row>
    <row r="102" spans="6:25" ht="63.75" customHeight="1" x14ac:dyDescent="0.25">
      <c r="F102" s="205"/>
      <c r="G102" s="206"/>
      <c r="H102" s="139" t="s">
        <v>643</v>
      </c>
      <c r="I102" s="132" t="s">
        <v>299</v>
      </c>
      <c r="J102" s="135">
        <v>1</v>
      </c>
      <c r="K102" s="132" t="s">
        <v>300</v>
      </c>
      <c r="L102" s="131" t="s">
        <v>301</v>
      </c>
      <c r="M102" s="130"/>
      <c r="N102" s="130"/>
      <c r="O102" s="136" t="s">
        <v>271</v>
      </c>
      <c r="P102" s="130"/>
      <c r="Q102" s="130"/>
      <c r="R102" s="130"/>
      <c r="S102" s="130"/>
      <c r="T102" s="130"/>
      <c r="U102" s="130"/>
      <c r="V102" s="130"/>
      <c r="W102" s="130"/>
      <c r="X102" s="130"/>
      <c r="Y102" s="131"/>
    </row>
    <row r="103" spans="6:25" ht="63.75" customHeight="1" x14ac:dyDescent="0.25">
      <c r="F103" s="205"/>
      <c r="G103" s="206"/>
      <c r="H103" s="139" t="s">
        <v>644</v>
      </c>
      <c r="I103" s="132" t="s">
        <v>620</v>
      </c>
      <c r="J103" s="135">
        <v>1</v>
      </c>
      <c r="K103" s="132" t="s">
        <v>621</v>
      </c>
      <c r="L103" s="131" t="s">
        <v>301</v>
      </c>
      <c r="M103" s="130"/>
      <c r="N103" s="130"/>
      <c r="O103" s="130"/>
      <c r="P103" s="130"/>
      <c r="Q103" s="130"/>
      <c r="R103" s="130"/>
      <c r="S103" s="130"/>
      <c r="T103" s="130"/>
      <c r="U103" s="130"/>
      <c r="V103" s="130"/>
      <c r="W103" s="130"/>
      <c r="X103" s="136" t="s">
        <v>271</v>
      </c>
      <c r="Y103" s="131"/>
    </row>
    <row r="104" spans="6:25" ht="63.75" customHeight="1" x14ac:dyDescent="0.25">
      <c r="F104" s="203"/>
      <c r="G104" s="204"/>
      <c r="H104" s="139" t="s">
        <v>645</v>
      </c>
      <c r="I104" s="132" t="s">
        <v>638</v>
      </c>
      <c r="J104" s="135">
        <v>1</v>
      </c>
      <c r="K104" s="132" t="s">
        <v>637</v>
      </c>
      <c r="L104" s="131" t="s">
        <v>301</v>
      </c>
      <c r="M104" s="130"/>
      <c r="N104" s="130"/>
      <c r="O104" s="130"/>
      <c r="P104" s="130"/>
      <c r="Q104" s="130"/>
      <c r="R104" s="130"/>
      <c r="S104" s="130"/>
      <c r="T104" s="130"/>
      <c r="U104" s="130"/>
      <c r="V104" s="130"/>
      <c r="W104" s="130"/>
      <c r="X104" s="136" t="s">
        <v>271</v>
      </c>
      <c r="Y104" s="131"/>
    </row>
    <row r="105" spans="6:25" ht="63.75" customHeight="1" x14ac:dyDescent="0.25">
      <c r="F105" s="194" t="s">
        <v>687</v>
      </c>
      <c r="G105" s="195"/>
      <c r="H105" s="139" t="s">
        <v>649</v>
      </c>
      <c r="I105" s="132" t="s">
        <v>622</v>
      </c>
      <c r="J105" s="135" t="s">
        <v>623</v>
      </c>
      <c r="K105" s="132" t="s">
        <v>624</v>
      </c>
      <c r="L105" s="131" t="s">
        <v>288</v>
      </c>
      <c r="M105" s="130"/>
      <c r="N105" s="130"/>
      <c r="O105" s="130"/>
      <c r="P105" s="130"/>
      <c r="Q105" s="130"/>
      <c r="R105" s="130"/>
      <c r="S105" s="136" t="s">
        <v>271</v>
      </c>
      <c r="T105" s="130"/>
      <c r="U105" s="130"/>
      <c r="V105" s="130"/>
      <c r="W105" s="130"/>
      <c r="X105" s="130"/>
      <c r="Y105" s="131"/>
    </row>
    <row r="106" spans="6:25" ht="63.75" customHeight="1" x14ac:dyDescent="0.25">
      <c r="F106" s="203"/>
      <c r="G106" s="204"/>
      <c r="H106" s="139" t="s">
        <v>650</v>
      </c>
      <c r="I106" s="132" t="s">
        <v>688</v>
      </c>
      <c r="J106" s="135" t="s">
        <v>623</v>
      </c>
      <c r="K106" s="132" t="s">
        <v>624</v>
      </c>
      <c r="L106" s="131" t="s">
        <v>288</v>
      </c>
      <c r="M106" s="130"/>
      <c r="N106" s="130"/>
      <c r="O106" s="130"/>
      <c r="P106" s="130"/>
      <c r="Q106" s="130"/>
      <c r="R106" s="130"/>
      <c r="S106" s="130"/>
      <c r="T106" s="130"/>
      <c r="U106" s="130"/>
      <c r="V106" s="130"/>
      <c r="W106" s="130"/>
      <c r="X106" s="136" t="s">
        <v>271</v>
      </c>
      <c r="Y106" s="131"/>
    </row>
    <row r="107" spans="6:25" ht="63.75" customHeight="1" x14ac:dyDescent="0.25">
      <c r="F107" s="194" t="s">
        <v>686</v>
      </c>
      <c r="G107" s="195"/>
      <c r="H107" s="139" t="s">
        <v>652</v>
      </c>
      <c r="I107" s="140" t="s">
        <v>302</v>
      </c>
      <c r="J107" s="138">
        <v>1</v>
      </c>
      <c r="K107" s="140" t="s">
        <v>303</v>
      </c>
      <c r="L107" s="141" t="s">
        <v>277</v>
      </c>
      <c r="M107" s="130"/>
      <c r="N107" s="130"/>
      <c r="O107" s="130"/>
      <c r="P107" s="136" t="s">
        <v>271</v>
      </c>
      <c r="Q107" s="130"/>
      <c r="R107" s="130"/>
      <c r="S107" s="130"/>
      <c r="T107" s="130"/>
      <c r="U107" s="130"/>
      <c r="V107" s="130"/>
      <c r="W107" s="130"/>
      <c r="X107" s="130"/>
      <c r="Y107" s="131"/>
    </row>
    <row r="108" spans="6:25" ht="63.75" customHeight="1" x14ac:dyDescent="0.25">
      <c r="F108" s="205"/>
      <c r="G108" s="206"/>
      <c r="H108" s="142" t="s">
        <v>653</v>
      </c>
      <c r="I108" s="140" t="s">
        <v>625</v>
      </c>
      <c r="J108" s="138" t="s">
        <v>626</v>
      </c>
      <c r="K108" s="141" t="s">
        <v>627</v>
      </c>
      <c r="L108" s="141" t="s">
        <v>628</v>
      </c>
      <c r="M108" s="138" t="s">
        <v>271</v>
      </c>
      <c r="N108" s="138" t="s">
        <v>271</v>
      </c>
      <c r="O108" s="138" t="s">
        <v>271</v>
      </c>
      <c r="P108" s="138" t="s">
        <v>271</v>
      </c>
      <c r="Q108" s="138" t="s">
        <v>271</v>
      </c>
      <c r="R108" s="138" t="s">
        <v>271</v>
      </c>
      <c r="S108" s="138" t="s">
        <v>271</v>
      </c>
      <c r="T108" s="138" t="s">
        <v>271</v>
      </c>
      <c r="U108" s="138" t="s">
        <v>271</v>
      </c>
      <c r="V108" s="138" t="s">
        <v>271</v>
      </c>
      <c r="W108" s="138" t="s">
        <v>271</v>
      </c>
      <c r="X108" s="138" t="s">
        <v>271</v>
      </c>
      <c r="Y108" s="131"/>
    </row>
    <row r="109" spans="6:25" ht="63.75" customHeight="1" x14ac:dyDescent="0.25">
      <c r="F109" s="203"/>
      <c r="G109" s="204"/>
      <c r="H109" s="139" t="s">
        <v>683</v>
      </c>
      <c r="I109" s="140" t="s">
        <v>629</v>
      </c>
      <c r="J109" s="137" t="s">
        <v>630</v>
      </c>
      <c r="K109" s="141" t="s">
        <v>630</v>
      </c>
      <c r="L109" s="141" t="s">
        <v>628</v>
      </c>
      <c r="M109" s="130"/>
      <c r="N109" s="130"/>
      <c r="O109" s="130"/>
      <c r="P109" s="139"/>
      <c r="Q109" s="130"/>
      <c r="R109" s="130"/>
      <c r="S109" s="136" t="s">
        <v>271</v>
      </c>
      <c r="T109" s="130"/>
      <c r="U109" s="130"/>
      <c r="V109" s="130"/>
      <c r="W109" s="130"/>
      <c r="X109" s="130"/>
      <c r="Y109" s="131"/>
    </row>
    <row r="110" spans="6:25" ht="63.75" customHeight="1" x14ac:dyDescent="0.25">
      <c r="F110" s="194" t="s">
        <v>685</v>
      </c>
      <c r="G110" s="195"/>
      <c r="H110" s="142" t="s">
        <v>655</v>
      </c>
      <c r="I110" s="140" t="s">
        <v>304</v>
      </c>
      <c r="J110" s="138" t="s">
        <v>631</v>
      </c>
      <c r="K110" s="141" t="s">
        <v>305</v>
      </c>
      <c r="L110" s="141" t="s">
        <v>628</v>
      </c>
      <c r="M110" s="141"/>
      <c r="N110" s="130"/>
      <c r="O110" s="130"/>
      <c r="P110" s="130"/>
      <c r="Q110" s="136" t="s">
        <v>602</v>
      </c>
      <c r="R110" s="136"/>
      <c r="S110" s="136"/>
      <c r="T110" s="136"/>
      <c r="U110" s="136"/>
      <c r="V110" s="136" t="s">
        <v>602</v>
      </c>
      <c r="W110" s="130"/>
      <c r="X110" s="130"/>
      <c r="Y110" s="131"/>
    </row>
    <row r="111" spans="6:25" ht="63.75" customHeight="1" x14ac:dyDescent="0.25">
      <c r="F111" s="203"/>
      <c r="G111" s="204"/>
      <c r="H111" s="139" t="s">
        <v>684</v>
      </c>
      <c r="I111" s="132" t="s">
        <v>632</v>
      </c>
      <c r="J111" s="135">
        <v>2</v>
      </c>
      <c r="K111" s="131" t="s">
        <v>633</v>
      </c>
      <c r="L111" s="141" t="s">
        <v>628</v>
      </c>
      <c r="M111" s="130"/>
      <c r="N111" s="130"/>
      <c r="O111" s="130"/>
      <c r="P111" s="130"/>
      <c r="Q111" s="136" t="s">
        <v>602</v>
      </c>
      <c r="R111" s="136"/>
      <c r="S111" s="136"/>
      <c r="T111" s="136"/>
      <c r="U111" s="136"/>
      <c r="V111" s="136" t="s">
        <v>602</v>
      </c>
      <c r="W111" s="130"/>
      <c r="X111" s="130"/>
      <c r="Y111" s="131"/>
    </row>
    <row r="112" spans="6:25" ht="63.75" customHeight="1" x14ac:dyDescent="0.25">
      <c r="F112" s="225" t="s">
        <v>307</v>
      </c>
      <c r="G112" s="226"/>
      <c r="H112" s="226"/>
      <c r="I112" s="226"/>
      <c r="J112" s="226"/>
      <c r="K112" s="226"/>
      <c r="L112" s="226"/>
      <c r="M112" s="226"/>
      <c r="N112" s="226"/>
      <c r="O112" s="226"/>
      <c r="P112" s="226"/>
      <c r="Q112" s="226"/>
      <c r="R112" s="226"/>
      <c r="S112" s="226"/>
      <c r="T112" s="226"/>
      <c r="U112" s="226"/>
      <c r="V112" s="226"/>
      <c r="W112" s="226"/>
      <c r="X112" s="226"/>
      <c r="Y112" s="227"/>
    </row>
    <row r="113" spans="6:25" ht="63.75" customHeight="1" x14ac:dyDescent="0.25">
      <c r="F113" s="228" t="s">
        <v>263</v>
      </c>
      <c r="G113" s="229"/>
      <c r="H113" s="232" t="s">
        <v>264</v>
      </c>
      <c r="I113" s="232" t="s">
        <v>220</v>
      </c>
      <c r="J113" s="232" t="s">
        <v>265</v>
      </c>
      <c r="K113" s="232" t="s">
        <v>266</v>
      </c>
      <c r="L113" s="232" t="s">
        <v>221</v>
      </c>
      <c r="M113" s="191" t="s">
        <v>249</v>
      </c>
      <c r="N113" s="192"/>
      <c r="O113" s="192"/>
      <c r="P113" s="192"/>
      <c r="Q113" s="192"/>
      <c r="R113" s="192"/>
      <c r="S113" s="192"/>
      <c r="T113" s="192"/>
      <c r="U113" s="192"/>
      <c r="V113" s="192"/>
      <c r="W113" s="192"/>
      <c r="X113" s="234"/>
      <c r="Y113" s="232" t="s">
        <v>267</v>
      </c>
    </row>
    <row r="114" spans="6:25" ht="63.75" customHeight="1" x14ac:dyDescent="0.25">
      <c r="F114" s="230"/>
      <c r="G114" s="231"/>
      <c r="H114" s="233"/>
      <c r="I114" s="233"/>
      <c r="J114" s="233"/>
      <c r="K114" s="233"/>
      <c r="L114" s="233"/>
      <c r="M114" s="109" t="s">
        <v>250</v>
      </c>
      <c r="N114" s="73" t="s">
        <v>251</v>
      </c>
      <c r="O114" s="73" t="s">
        <v>252</v>
      </c>
      <c r="P114" s="73" t="s">
        <v>253</v>
      </c>
      <c r="Q114" s="73" t="s">
        <v>254</v>
      </c>
      <c r="R114" s="73" t="s">
        <v>255</v>
      </c>
      <c r="S114" s="73" t="s">
        <v>256</v>
      </c>
      <c r="T114" s="73" t="s">
        <v>257</v>
      </c>
      <c r="U114" s="73" t="s">
        <v>258</v>
      </c>
      <c r="V114" s="73" t="s">
        <v>259</v>
      </c>
      <c r="W114" s="73" t="s">
        <v>260</v>
      </c>
      <c r="X114" s="73" t="s">
        <v>261</v>
      </c>
      <c r="Y114" s="233"/>
    </row>
    <row r="115" spans="6:25" s="145" customFormat="1" ht="63.75" customHeight="1" x14ac:dyDescent="0.25">
      <c r="F115" s="193" t="s">
        <v>692</v>
      </c>
      <c r="G115" s="193"/>
      <c r="H115" s="139" t="s">
        <v>640</v>
      </c>
      <c r="I115" s="132" t="s">
        <v>308</v>
      </c>
      <c r="J115" s="135">
        <v>2</v>
      </c>
      <c r="K115" s="144" t="s">
        <v>309</v>
      </c>
      <c r="L115" s="135" t="s">
        <v>310</v>
      </c>
      <c r="M115" s="136"/>
      <c r="N115" s="136"/>
      <c r="O115" s="136"/>
      <c r="P115" s="136" t="s">
        <v>271</v>
      </c>
      <c r="Q115" s="136"/>
      <c r="R115" s="136"/>
      <c r="S115" s="136"/>
      <c r="T115" s="136"/>
      <c r="U115" s="136"/>
      <c r="V115" s="136"/>
      <c r="W115" s="136"/>
      <c r="X115" s="136" t="s">
        <v>271</v>
      </c>
      <c r="Y115" s="135"/>
    </row>
    <row r="116" spans="6:25" s="145" customFormat="1" ht="63.75" customHeight="1" x14ac:dyDescent="0.25">
      <c r="F116" s="193"/>
      <c r="G116" s="193"/>
      <c r="H116" s="139" t="s">
        <v>641</v>
      </c>
      <c r="I116" s="132" t="s">
        <v>311</v>
      </c>
      <c r="J116" s="135">
        <v>1</v>
      </c>
      <c r="K116" s="132" t="s">
        <v>312</v>
      </c>
      <c r="L116" s="135" t="s">
        <v>280</v>
      </c>
      <c r="M116" s="136"/>
      <c r="N116" s="136"/>
      <c r="O116" s="136"/>
      <c r="P116" s="136" t="s">
        <v>271</v>
      </c>
      <c r="Q116" s="136"/>
      <c r="R116" s="136"/>
      <c r="S116" s="136"/>
      <c r="T116" s="136"/>
      <c r="U116" s="136"/>
      <c r="V116" s="136"/>
      <c r="W116" s="136"/>
      <c r="X116" s="136"/>
      <c r="Y116" s="135"/>
    </row>
    <row r="117" spans="6:25" s="145" customFormat="1" ht="63.75" customHeight="1" x14ac:dyDescent="0.25">
      <c r="F117" s="194" t="s">
        <v>313</v>
      </c>
      <c r="G117" s="195"/>
      <c r="H117" s="139" t="s">
        <v>642</v>
      </c>
      <c r="I117" s="132" t="s">
        <v>314</v>
      </c>
      <c r="J117" s="135">
        <v>1</v>
      </c>
      <c r="K117" s="132" t="s">
        <v>315</v>
      </c>
      <c r="L117" s="135" t="s">
        <v>306</v>
      </c>
      <c r="M117" s="136"/>
      <c r="N117" s="136" t="s">
        <v>271</v>
      </c>
      <c r="O117" s="136"/>
      <c r="P117" s="136"/>
      <c r="Q117" s="136"/>
      <c r="R117" s="136"/>
      <c r="S117" s="136"/>
      <c r="T117" s="136"/>
      <c r="U117" s="136"/>
      <c r="V117" s="136"/>
      <c r="W117" s="136"/>
      <c r="X117" s="136"/>
      <c r="Y117" s="135"/>
    </row>
    <row r="118" spans="6:25" s="145" customFormat="1" ht="63.75" customHeight="1" x14ac:dyDescent="0.25">
      <c r="F118" s="193" t="s">
        <v>316</v>
      </c>
      <c r="G118" s="193"/>
      <c r="H118" s="139" t="s">
        <v>649</v>
      </c>
      <c r="I118" s="132" t="s">
        <v>317</v>
      </c>
      <c r="J118" s="135">
        <v>4</v>
      </c>
      <c r="K118" s="132" t="s">
        <v>318</v>
      </c>
      <c r="L118" s="135" t="s">
        <v>695</v>
      </c>
      <c r="M118" s="136"/>
      <c r="N118" s="136"/>
      <c r="O118" s="136"/>
      <c r="P118" s="136"/>
      <c r="Q118" s="136"/>
      <c r="R118" s="136" t="s">
        <v>271</v>
      </c>
      <c r="S118" s="136"/>
      <c r="T118" s="136"/>
      <c r="U118" s="136"/>
      <c r="V118" s="136"/>
      <c r="W118" s="136"/>
      <c r="X118" s="136"/>
      <c r="Y118" s="135"/>
    </row>
    <row r="119" spans="6:25" s="145" customFormat="1" ht="63.75" customHeight="1" x14ac:dyDescent="0.25">
      <c r="F119" s="193"/>
      <c r="G119" s="193"/>
      <c r="H119" s="139" t="s">
        <v>650</v>
      </c>
      <c r="I119" s="132" t="s">
        <v>319</v>
      </c>
      <c r="J119" s="135">
        <v>3</v>
      </c>
      <c r="K119" s="132" t="s">
        <v>320</v>
      </c>
      <c r="L119" s="135" t="s">
        <v>695</v>
      </c>
      <c r="M119" s="136"/>
      <c r="N119" s="136"/>
      <c r="O119" s="136" t="s">
        <v>271</v>
      </c>
      <c r="P119" s="136"/>
      <c r="Q119" s="136"/>
      <c r="R119" s="136"/>
      <c r="S119" s="136" t="s">
        <v>271</v>
      </c>
      <c r="T119" s="136"/>
      <c r="U119" s="136"/>
      <c r="V119" s="136"/>
      <c r="W119" s="136"/>
      <c r="X119" s="136" t="s">
        <v>271</v>
      </c>
      <c r="Y119" s="135"/>
    </row>
    <row r="120" spans="6:25" s="145" customFormat="1" ht="63.75" customHeight="1" x14ac:dyDescent="0.25">
      <c r="F120" s="193"/>
      <c r="G120" s="193"/>
      <c r="H120" s="139" t="s">
        <v>678</v>
      </c>
      <c r="I120" s="132" t="s">
        <v>321</v>
      </c>
      <c r="J120" s="135">
        <v>5</v>
      </c>
      <c r="K120" s="132" t="s">
        <v>322</v>
      </c>
      <c r="L120" s="135" t="s">
        <v>280</v>
      </c>
      <c r="M120" s="136"/>
      <c r="N120" s="136"/>
      <c r="O120" s="136" t="s">
        <v>271</v>
      </c>
      <c r="P120" s="136"/>
      <c r="Q120" s="136"/>
      <c r="R120" s="136" t="s">
        <v>271</v>
      </c>
      <c r="S120" s="136"/>
      <c r="T120" s="136"/>
      <c r="U120" s="136" t="s">
        <v>271</v>
      </c>
      <c r="V120" s="136"/>
      <c r="W120" s="136"/>
      <c r="X120" s="136" t="s">
        <v>271</v>
      </c>
      <c r="Y120" s="135"/>
    </row>
    <row r="121" spans="6:25" s="145" customFormat="1" ht="63.75" customHeight="1" x14ac:dyDescent="0.25">
      <c r="F121" s="193"/>
      <c r="G121" s="193"/>
      <c r="H121" s="139" t="s">
        <v>693</v>
      </c>
      <c r="I121" s="132" t="s">
        <v>323</v>
      </c>
      <c r="J121" s="135">
        <v>1</v>
      </c>
      <c r="K121" s="132" t="s">
        <v>324</v>
      </c>
      <c r="L121" s="135" t="s">
        <v>694</v>
      </c>
      <c r="M121" s="136"/>
      <c r="N121" s="136"/>
      <c r="O121" s="136"/>
      <c r="P121" s="136"/>
      <c r="Q121" s="136"/>
      <c r="R121" s="136"/>
      <c r="S121" s="136"/>
      <c r="T121" s="136"/>
      <c r="U121" s="136" t="s">
        <v>271</v>
      </c>
      <c r="V121" s="136"/>
      <c r="W121" s="136"/>
      <c r="X121" s="136"/>
      <c r="Y121" s="135"/>
    </row>
    <row r="122" spans="6:25" s="145" customFormat="1" ht="63.75" customHeight="1" x14ac:dyDescent="0.25">
      <c r="F122" s="194" t="s">
        <v>325</v>
      </c>
      <c r="G122" s="195"/>
      <c r="H122" s="139" t="s">
        <v>652</v>
      </c>
      <c r="I122" s="132" t="s">
        <v>634</v>
      </c>
      <c r="J122" s="135">
        <v>1</v>
      </c>
      <c r="K122" s="132" t="s">
        <v>635</v>
      </c>
      <c r="L122" s="135" t="s">
        <v>280</v>
      </c>
      <c r="M122" s="135"/>
      <c r="N122" s="135"/>
      <c r="O122" s="135"/>
      <c r="P122" s="135"/>
      <c r="Q122" s="135"/>
      <c r="R122" s="135"/>
      <c r="S122" s="135"/>
      <c r="T122" s="135"/>
      <c r="U122" s="136"/>
      <c r="V122" s="136"/>
      <c r="W122" s="136" t="s">
        <v>271</v>
      </c>
      <c r="X122" s="136"/>
      <c r="Y122" s="135"/>
    </row>
    <row r="123" spans="6:25" s="145" customFormat="1" ht="66" x14ac:dyDescent="0.25">
      <c r="F123" s="193" t="s">
        <v>326</v>
      </c>
      <c r="G123" s="193"/>
      <c r="H123" s="139" t="s">
        <v>655</v>
      </c>
      <c r="I123" s="132" t="s">
        <v>636</v>
      </c>
      <c r="J123" s="135">
        <v>4</v>
      </c>
      <c r="K123" s="132" t="s">
        <v>327</v>
      </c>
      <c r="L123" s="135" t="s">
        <v>328</v>
      </c>
      <c r="M123" s="136"/>
      <c r="N123" s="136"/>
      <c r="O123" s="136"/>
      <c r="P123" s="136" t="s">
        <v>271</v>
      </c>
      <c r="Q123" s="136"/>
      <c r="R123" s="136"/>
      <c r="S123" s="136"/>
      <c r="T123" s="136" t="s">
        <v>271</v>
      </c>
      <c r="U123" s="136"/>
      <c r="V123" s="136"/>
      <c r="W123" s="136"/>
      <c r="X123" s="136" t="s">
        <v>271</v>
      </c>
      <c r="Y123" s="135"/>
    </row>
    <row r="124" spans="6:25" ht="15.75" x14ac:dyDescent="0.25">
      <c r="F124" s="189" t="s">
        <v>329</v>
      </c>
      <c r="G124" s="189"/>
      <c r="H124" s="189"/>
      <c r="I124" s="189"/>
      <c r="J124" s="189"/>
      <c r="K124" s="189"/>
      <c r="L124" s="189"/>
      <c r="M124" s="189"/>
      <c r="N124" s="189"/>
      <c r="O124" s="189"/>
      <c r="P124" s="189"/>
      <c r="Q124" s="189"/>
      <c r="R124" s="189"/>
      <c r="S124" s="189"/>
      <c r="T124" s="189"/>
      <c r="U124" s="189"/>
      <c r="V124" s="189"/>
      <c r="W124" s="189"/>
      <c r="X124" s="189"/>
      <c r="Y124" s="189"/>
    </row>
    <row r="125" spans="6:25" ht="15" customHeight="1" x14ac:dyDescent="0.25">
      <c r="F125" s="190" t="s">
        <v>263</v>
      </c>
      <c r="G125" s="190"/>
      <c r="H125" s="190" t="s">
        <v>264</v>
      </c>
      <c r="I125" s="190" t="s">
        <v>220</v>
      </c>
      <c r="J125" s="190" t="s">
        <v>265</v>
      </c>
      <c r="K125" s="190" t="s">
        <v>266</v>
      </c>
      <c r="L125" s="190" t="s">
        <v>221</v>
      </c>
      <c r="M125" s="191" t="s">
        <v>249</v>
      </c>
      <c r="N125" s="192"/>
      <c r="O125" s="192"/>
      <c r="P125" s="192"/>
      <c r="Q125" s="192"/>
      <c r="R125" s="192"/>
      <c r="S125" s="192"/>
      <c r="T125" s="192"/>
      <c r="U125" s="192"/>
      <c r="V125" s="192"/>
      <c r="W125" s="192"/>
      <c r="X125" s="192"/>
      <c r="Y125" s="190" t="s">
        <v>267</v>
      </c>
    </row>
    <row r="126" spans="6:25" ht="16.5" x14ac:dyDescent="0.25">
      <c r="F126" s="190"/>
      <c r="G126" s="190"/>
      <c r="H126" s="190"/>
      <c r="I126" s="190"/>
      <c r="J126" s="190"/>
      <c r="K126" s="190"/>
      <c r="L126" s="190"/>
      <c r="M126" s="109" t="s">
        <v>250</v>
      </c>
      <c r="N126" s="73" t="s">
        <v>251</v>
      </c>
      <c r="O126" s="73" t="s">
        <v>252</v>
      </c>
      <c r="P126" s="73" t="s">
        <v>253</v>
      </c>
      <c r="Q126" s="73" t="s">
        <v>254</v>
      </c>
      <c r="R126" s="73" t="s">
        <v>255</v>
      </c>
      <c r="S126" s="73" t="s">
        <v>256</v>
      </c>
      <c r="T126" s="73" t="s">
        <v>257</v>
      </c>
      <c r="U126" s="73" t="s">
        <v>258</v>
      </c>
      <c r="V126" s="73" t="s">
        <v>259</v>
      </c>
      <c r="W126" s="73" t="s">
        <v>260</v>
      </c>
      <c r="X126" s="73" t="s">
        <v>261</v>
      </c>
      <c r="Y126" s="190"/>
    </row>
    <row r="127" spans="6:25" s="143" customFormat="1" ht="82.5" x14ac:dyDescent="0.25">
      <c r="F127" s="224" t="s">
        <v>330</v>
      </c>
      <c r="G127" s="224"/>
      <c r="H127" s="126" t="s">
        <v>640</v>
      </c>
      <c r="I127" s="129" t="s">
        <v>331</v>
      </c>
      <c r="J127" s="135">
        <v>2</v>
      </c>
      <c r="K127" s="129" t="s">
        <v>332</v>
      </c>
      <c r="L127" s="128" t="s">
        <v>288</v>
      </c>
      <c r="M127" s="136"/>
      <c r="N127" s="136"/>
      <c r="O127" s="136"/>
      <c r="P127" s="136"/>
      <c r="Q127" s="136"/>
      <c r="R127" s="136" t="s">
        <v>271</v>
      </c>
      <c r="S127" s="136"/>
      <c r="T127" s="136"/>
      <c r="U127" s="136" t="s">
        <v>271</v>
      </c>
      <c r="V127" s="136"/>
      <c r="W127" s="136"/>
      <c r="X127" s="136"/>
      <c r="Y127" s="120"/>
    </row>
    <row r="128" spans="6:25" s="143" customFormat="1" ht="66" x14ac:dyDescent="0.25">
      <c r="F128" s="224"/>
      <c r="G128" s="224"/>
      <c r="H128" s="126" t="s">
        <v>641</v>
      </c>
      <c r="I128" s="129" t="s">
        <v>333</v>
      </c>
      <c r="J128" s="135">
        <v>1</v>
      </c>
      <c r="K128" s="129" t="s">
        <v>334</v>
      </c>
      <c r="L128" s="128" t="s">
        <v>270</v>
      </c>
      <c r="M128" s="136"/>
      <c r="N128" s="136"/>
      <c r="O128" s="136"/>
      <c r="P128" s="136" t="s">
        <v>602</v>
      </c>
      <c r="Q128" s="136"/>
      <c r="R128" s="136"/>
      <c r="S128" s="136"/>
      <c r="T128" s="136"/>
      <c r="U128" s="136"/>
      <c r="V128" s="136"/>
      <c r="W128" s="136"/>
      <c r="X128" s="136"/>
      <c r="Y128" s="120"/>
    </row>
    <row r="129" spans="6:25" s="143" customFormat="1" ht="66" x14ac:dyDescent="0.25">
      <c r="F129" s="224"/>
      <c r="G129" s="224"/>
      <c r="H129" s="126" t="s">
        <v>674</v>
      </c>
      <c r="I129" s="129" t="s">
        <v>335</v>
      </c>
      <c r="J129" s="146">
        <v>1</v>
      </c>
      <c r="K129" s="129" t="s">
        <v>336</v>
      </c>
      <c r="L129" s="128" t="s">
        <v>288</v>
      </c>
      <c r="M129" s="136"/>
      <c r="N129" s="136"/>
      <c r="O129" s="136" t="s">
        <v>271</v>
      </c>
      <c r="P129" s="136"/>
      <c r="Q129" s="136"/>
      <c r="R129" s="136" t="s">
        <v>271</v>
      </c>
      <c r="S129" s="136"/>
      <c r="T129" s="136"/>
      <c r="U129" s="136" t="s">
        <v>271</v>
      </c>
      <c r="V129" s="136"/>
      <c r="W129" s="136"/>
      <c r="X129" s="136" t="s">
        <v>271</v>
      </c>
      <c r="Y129" s="120"/>
    </row>
  </sheetData>
  <mergeCells count="83">
    <mergeCell ref="F127:G129"/>
    <mergeCell ref="F66:G67"/>
    <mergeCell ref="F68:G71"/>
    <mergeCell ref="F107:G109"/>
    <mergeCell ref="F110:G111"/>
    <mergeCell ref="F112:Y112"/>
    <mergeCell ref="F113:G114"/>
    <mergeCell ref="H113:H114"/>
    <mergeCell ref="I113:I114"/>
    <mergeCell ref="J113:J114"/>
    <mergeCell ref="K113:K114"/>
    <mergeCell ref="L113:L114"/>
    <mergeCell ref="M113:X113"/>
    <mergeCell ref="Y113:Y114"/>
    <mergeCell ref="L83:L84"/>
    <mergeCell ref="M83:X83"/>
    <mergeCell ref="Y83:Y84"/>
    <mergeCell ref="F88:G91"/>
    <mergeCell ref="F92:G94"/>
    <mergeCell ref="F83:G84"/>
    <mergeCell ref="H83:H84"/>
    <mergeCell ref="I83:I84"/>
    <mergeCell ref="J83:J84"/>
    <mergeCell ref="K83:K84"/>
    <mergeCell ref="F85:G87"/>
    <mergeCell ref="F81:G81"/>
    <mergeCell ref="F82:Y82"/>
    <mergeCell ref="H74:H75"/>
    <mergeCell ref="I74:I75"/>
    <mergeCell ref="J74:J75"/>
    <mergeCell ref="K74:K75"/>
    <mergeCell ref="L74:L75"/>
    <mergeCell ref="AB2:AD2"/>
    <mergeCell ref="AB3:AD3"/>
    <mergeCell ref="AB4:AD4"/>
    <mergeCell ref="AB5:AD5"/>
    <mergeCell ref="M74:X74"/>
    <mergeCell ref="Y74:Y75"/>
    <mergeCell ref="F79:G80"/>
    <mergeCell ref="F74:G75"/>
    <mergeCell ref="A2:C5"/>
    <mergeCell ref="D2:AA5"/>
    <mergeCell ref="D6:AA10"/>
    <mergeCell ref="F76:G78"/>
    <mergeCell ref="F105:G106"/>
    <mergeCell ref="F101:G104"/>
    <mergeCell ref="F95:Y95"/>
    <mergeCell ref="F96:G97"/>
    <mergeCell ref="H96:H97"/>
    <mergeCell ref="I96:I97"/>
    <mergeCell ref="J96:J97"/>
    <mergeCell ref="K96:K97"/>
    <mergeCell ref="L96:L97"/>
    <mergeCell ref="M96:X96"/>
    <mergeCell ref="Y96:Y97"/>
    <mergeCell ref="F98:G100"/>
    <mergeCell ref="F72:G72"/>
    <mergeCell ref="F73:Y73"/>
    <mergeCell ref="F57:Y57"/>
    <mergeCell ref="F58:G59"/>
    <mergeCell ref="H58:H59"/>
    <mergeCell ref="I58:I59"/>
    <mergeCell ref="J58:J59"/>
    <mergeCell ref="K58:K59"/>
    <mergeCell ref="L58:L59"/>
    <mergeCell ref="M58:X58"/>
    <mergeCell ref="Y58:Y59"/>
    <mergeCell ref="F62:G65"/>
    <mergeCell ref="F60:G61"/>
    <mergeCell ref="F115:G116"/>
    <mergeCell ref="F117:G117"/>
    <mergeCell ref="F118:G121"/>
    <mergeCell ref="F122:G122"/>
    <mergeCell ref="F123:G123"/>
    <mergeCell ref="F124:Y124"/>
    <mergeCell ref="F125:G126"/>
    <mergeCell ref="H125:H126"/>
    <mergeCell ref="I125:I126"/>
    <mergeCell ref="J125:J126"/>
    <mergeCell ref="K125:K126"/>
    <mergeCell ref="L125:L126"/>
    <mergeCell ref="M125:X125"/>
    <mergeCell ref="Y125:Y126"/>
  </mergeCells>
  <hyperlinks>
    <hyperlink ref="I75" location="estra_racionalización_tramites!A1" display="Priorizar trámites a intervenir coforme a  criterios de intervención definidos por la entidad de acuerdo al análisis de los factores"/>
    <hyperlink ref="I80" location="estra_racionalización_tramites!A1" display="Identificar y priorizar los potenciales trámites a racionalizar de acuerdo al inventario de trámites inscritos en el SUIT"/>
  </hyperlinks>
  <pageMargins left="0.7" right="0.7" top="0.75" bottom="0.75" header="0.3" footer="0.3"/>
  <pageSetup paperSize="9"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J21"/>
  <sheetViews>
    <sheetView showGridLines="0" topLeftCell="A8" zoomScale="60" zoomScaleNormal="60" workbookViewId="0">
      <selection sqref="A1:G3"/>
    </sheetView>
  </sheetViews>
  <sheetFormatPr baseColWidth="10" defaultRowHeight="15" x14ac:dyDescent="0.25"/>
  <cols>
    <col min="1" max="1" width="12.28515625" style="48" customWidth="1"/>
    <col min="2" max="2" width="44" style="48" customWidth="1"/>
    <col min="3" max="3" width="29" style="48" customWidth="1"/>
    <col min="4" max="4" width="82.85546875" style="57" customWidth="1"/>
    <col min="5" max="5" width="38" style="58" customWidth="1"/>
    <col min="6" max="6" width="24.5703125" style="59" customWidth="1"/>
    <col min="7" max="7" width="26.7109375" customWidth="1"/>
    <col min="8" max="9" width="15.85546875" style="47" customWidth="1"/>
    <col min="10" max="257" width="11.42578125" style="47"/>
    <col min="258" max="258" width="44" style="47" customWidth="1"/>
    <col min="259" max="259" width="29" style="47" customWidth="1"/>
    <col min="260" max="260" width="82.85546875" style="47" customWidth="1"/>
    <col min="261" max="261" width="13" style="47" customWidth="1"/>
    <col min="262" max="262" width="13.5703125" style="47" customWidth="1"/>
    <col min="263" max="263" width="26.7109375" style="47" customWidth="1"/>
    <col min="264" max="513" width="11.42578125" style="47"/>
    <col min="514" max="514" width="44" style="47" customWidth="1"/>
    <col min="515" max="515" width="29" style="47" customWidth="1"/>
    <col min="516" max="516" width="82.85546875" style="47" customWidth="1"/>
    <col min="517" max="517" width="13" style="47" customWidth="1"/>
    <col min="518" max="518" width="13.5703125" style="47" customWidth="1"/>
    <col min="519" max="519" width="26.7109375" style="47" customWidth="1"/>
    <col min="520" max="769" width="11.42578125" style="47"/>
    <col min="770" max="770" width="44" style="47" customWidth="1"/>
    <col min="771" max="771" width="29" style="47" customWidth="1"/>
    <col min="772" max="772" width="82.85546875" style="47" customWidth="1"/>
    <col min="773" max="773" width="13" style="47" customWidth="1"/>
    <col min="774" max="774" width="13.5703125" style="47" customWidth="1"/>
    <col min="775" max="775" width="26.7109375" style="47" customWidth="1"/>
    <col min="776" max="1025" width="11.42578125" style="47"/>
    <col min="1026" max="1026" width="44" style="47" customWidth="1"/>
    <col min="1027" max="1027" width="29" style="47" customWidth="1"/>
    <col min="1028" max="1028" width="82.85546875" style="47" customWidth="1"/>
    <col min="1029" max="1029" width="13" style="47" customWidth="1"/>
    <col min="1030" max="1030" width="13.5703125" style="47" customWidth="1"/>
    <col min="1031" max="1031" width="26.7109375" style="47" customWidth="1"/>
    <col min="1032" max="1281" width="11.42578125" style="47"/>
    <col min="1282" max="1282" width="44" style="47" customWidth="1"/>
    <col min="1283" max="1283" width="29" style="47" customWidth="1"/>
    <col min="1284" max="1284" width="82.85546875" style="47" customWidth="1"/>
    <col min="1285" max="1285" width="13" style="47" customWidth="1"/>
    <col min="1286" max="1286" width="13.5703125" style="47" customWidth="1"/>
    <col min="1287" max="1287" width="26.7109375" style="47" customWidth="1"/>
    <col min="1288" max="1537" width="11.42578125" style="47"/>
    <col min="1538" max="1538" width="44" style="47" customWidth="1"/>
    <col min="1539" max="1539" width="29" style="47" customWidth="1"/>
    <col min="1540" max="1540" width="82.85546875" style="47" customWidth="1"/>
    <col min="1541" max="1541" width="13" style="47" customWidth="1"/>
    <col min="1542" max="1542" width="13.5703125" style="47" customWidth="1"/>
    <col min="1543" max="1543" width="26.7109375" style="47" customWidth="1"/>
    <col min="1544" max="1793" width="11.42578125" style="47"/>
    <col min="1794" max="1794" width="44" style="47" customWidth="1"/>
    <col min="1795" max="1795" width="29" style="47" customWidth="1"/>
    <col min="1796" max="1796" width="82.85546875" style="47" customWidth="1"/>
    <col min="1797" max="1797" width="13" style="47" customWidth="1"/>
    <col min="1798" max="1798" width="13.5703125" style="47" customWidth="1"/>
    <col min="1799" max="1799" width="26.7109375" style="47" customWidth="1"/>
    <col min="1800" max="2049" width="11.42578125" style="47"/>
    <col min="2050" max="2050" width="44" style="47" customWidth="1"/>
    <col min="2051" max="2051" width="29" style="47" customWidth="1"/>
    <col min="2052" max="2052" width="82.85546875" style="47" customWidth="1"/>
    <col min="2053" max="2053" width="13" style="47" customWidth="1"/>
    <col min="2054" max="2054" width="13.5703125" style="47" customWidth="1"/>
    <col min="2055" max="2055" width="26.7109375" style="47" customWidth="1"/>
    <col min="2056" max="2305" width="11.42578125" style="47"/>
    <col min="2306" max="2306" width="44" style="47" customWidth="1"/>
    <col min="2307" max="2307" width="29" style="47" customWidth="1"/>
    <col min="2308" max="2308" width="82.85546875" style="47" customWidth="1"/>
    <col min="2309" max="2309" width="13" style="47" customWidth="1"/>
    <col min="2310" max="2310" width="13.5703125" style="47" customWidth="1"/>
    <col min="2311" max="2311" width="26.7109375" style="47" customWidth="1"/>
    <col min="2312" max="2561" width="11.42578125" style="47"/>
    <col min="2562" max="2562" width="44" style="47" customWidth="1"/>
    <col min="2563" max="2563" width="29" style="47" customWidth="1"/>
    <col min="2564" max="2564" width="82.85546875" style="47" customWidth="1"/>
    <col min="2565" max="2565" width="13" style="47" customWidth="1"/>
    <col min="2566" max="2566" width="13.5703125" style="47" customWidth="1"/>
    <col min="2567" max="2567" width="26.7109375" style="47" customWidth="1"/>
    <col min="2568" max="2817" width="11.42578125" style="47"/>
    <col min="2818" max="2818" width="44" style="47" customWidth="1"/>
    <col min="2819" max="2819" width="29" style="47" customWidth="1"/>
    <col min="2820" max="2820" width="82.85546875" style="47" customWidth="1"/>
    <col min="2821" max="2821" width="13" style="47" customWidth="1"/>
    <col min="2822" max="2822" width="13.5703125" style="47" customWidth="1"/>
    <col min="2823" max="2823" width="26.7109375" style="47" customWidth="1"/>
    <col min="2824" max="3073" width="11.42578125" style="47"/>
    <col min="3074" max="3074" width="44" style="47" customWidth="1"/>
    <col min="3075" max="3075" width="29" style="47" customWidth="1"/>
    <col min="3076" max="3076" width="82.85546875" style="47" customWidth="1"/>
    <col min="3077" max="3077" width="13" style="47" customWidth="1"/>
    <col min="3078" max="3078" width="13.5703125" style="47" customWidth="1"/>
    <col min="3079" max="3079" width="26.7109375" style="47" customWidth="1"/>
    <col min="3080" max="3329" width="11.42578125" style="47"/>
    <col min="3330" max="3330" width="44" style="47" customWidth="1"/>
    <col min="3331" max="3331" width="29" style="47" customWidth="1"/>
    <col min="3332" max="3332" width="82.85546875" style="47" customWidth="1"/>
    <col min="3333" max="3333" width="13" style="47" customWidth="1"/>
    <col min="3334" max="3334" width="13.5703125" style="47" customWidth="1"/>
    <col min="3335" max="3335" width="26.7109375" style="47" customWidth="1"/>
    <col min="3336" max="3585" width="11.42578125" style="47"/>
    <col min="3586" max="3586" width="44" style="47" customWidth="1"/>
    <col min="3587" max="3587" width="29" style="47" customWidth="1"/>
    <col min="3588" max="3588" width="82.85546875" style="47" customWidth="1"/>
    <col min="3589" max="3589" width="13" style="47" customWidth="1"/>
    <col min="3590" max="3590" width="13.5703125" style="47" customWidth="1"/>
    <col min="3591" max="3591" width="26.7109375" style="47" customWidth="1"/>
    <col min="3592" max="3841" width="11.42578125" style="47"/>
    <col min="3842" max="3842" width="44" style="47" customWidth="1"/>
    <col min="3843" max="3843" width="29" style="47" customWidth="1"/>
    <col min="3844" max="3844" width="82.85546875" style="47" customWidth="1"/>
    <col min="3845" max="3845" width="13" style="47" customWidth="1"/>
    <col min="3846" max="3846" width="13.5703125" style="47" customWidth="1"/>
    <col min="3847" max="3847" width="26.7109375" style="47" customWidth="1"/>
    <col min="3848" max="4097" width="11.42578125" style="47"/>
    <col min="4098" max="4098" width="44" style="47" customWidth="1"/>
    <col min="4099" max="4099" width="29" style="47" customWidth="1"/>
    <col min="4100" max="4100" width="82.85546875" style="47" customWidth="1"/>
    <col min="4101" max="4101" width="13" style="47" customWidth="1"/>
    <col min="4102" max="4102" width="13.5703125" style="47" customWidth="1"/>
    <col min="4103" max="4103" width="26.7109375" style="47" customWidth="1"/>
    <col min="4104" max="4353" width="11.42578125" style="47"/>
    <col min="4354" max="4354" width="44" style="47" customWidth="1"/>
    <col min="4355" max="4355" width="29" style="47" customWidth="1"/>
    <col min="4356" max="4356" width="82.85546875" style="47" customWidth="1"/>
    <col min="4357" max="4357" width="13" style="47" customWidth="1"/>
    <col min="4358" max="4358" width="13.5703125" style="47" customWidth="1"/>
    <col min="4359" max="4359" width="26.7109375" style="47" customWidth="1"/>
    <col min="4360" max="4609" width="11.42578125" style="47"/>
    <col min="4610" max="4610" width="44" style="47" customWidth="1"/>
    <col min="4611" max="4611" width="29" style="47" customWidth="1"/>
    <col min="4612" max="4612" width="82.85546875" style="47" customWidth="1"/>
    <col min="4613" max="4613" width="13" style="47" customWidth="1"/>
    <col min="4614" max="4614" width="13.5703125" style="47" customWidth="1"/>
    <col min="4615" max="4615" width="26.7109375" style="47" customWidth="1"/>
    <col min="4616" max="4865" width="11.42578125" style="47"/>
    <col min="4866" max="4866" width="44" style="47" customWidth="1"/>
    <col min="4867" max="4867" width="29" style="47" customWidth="1"/>
    <col min="4868" max="4868" width="82.85546875" style="47" customWidth="1"/>
    <col min="4869" max="4869" width="13" style="47" customWidth="1"/>
    <col min="4870" max="4870" width="13.5703125" style="47" customWidth="1"/>
    <col min="4871" max="4871" width="26.7109375" style="47" customWidth="1"/>
    <col min="4872" max="5121" width="11.42578125" style="47"/>
    <col min="5122" max="5122" width="44" style="47" customWidth="1"/>
    <col min="5123" max="5123" width="29" style="47" customWidth="1"/>
    <col min="5124" max="5124" width="82.85546875" style="47" customWidth="1"/>
    <col min="5125" max="5125" width="13" style="47" customWidth="1"/>
    <col min="5126" max="5126" width="13.5703125" style="47" customWidth="1"/>
    <col min="5127" max="5127" width="26.7109375" style="47" customWidth="1"/>
    <col min="5128" max="5377" width="11.42578125" style="47"/>
    <col min="5378" max="5378" width="44" style="47" customWidth="1"/>
    <col min="5379" max="5379" width="29" style="47" customWidth="1"/>
    <col min="5380" max="5380" width="82.85546875" style="47" customWidth="1"/>
    <col min="5381" max="5381" width="13" style="47" customWidth="1"/>
    <col min="5382" max="5382" width="13.5703125" style="47" customWidth="1"/>
    <col min="5383" max="5383" width="26.7109375" style="47" customWidth="1"/>
    <col min="5384" max="5633" width="11.42578125" style="47"/>
    <col min="5634" max="5634" width="44" style="47" customWidth="1"/>
    <col min="5635" max="5635" width="29" style="47" customWidth="1"/>
    <col min="5636" max="5636" width="82.85546875" style="47" customWidth="1"/>
    <col min="5637" max="5637" width="13" style="47" customWidth="1"/>
    <col min="5638" max="5638" width="13.5703125" style="47" customWidth="1"/>
    <col min="5639" max="5639" width="26.7109375" style="47" customWidth="1"/>
    <col min="5640" max="5889" width="11.42578125" style="47"/>
    <col min="5890" max="5890" width="44" style="47" customWidth="1"/>
    <col min="5891" max="5891" width="29" style="47" customWidth="1"/>
    <col min="5892" max="5892" width="82.85546875" style="47" customWidth="1"/>
    <col min="5893" max="5893" width="13" style="47" customWidth="1"/>
    <col min="5894" max="5894" width="13.5703125" style="47" customWidth="1"/>
    <col min="5895" max="5895" width="26.7109375" style="47" customWidth="1"/>
    <col min="5896" max="6145" width="11.42578125" style="47"/>
    <col min="6146" max="6146" width="44" style="47" customWidth="1"/>
    <col min="6147" max="6147" width="29" style="47" customWidth="1"/>
    <col min="6148" max="6148" width="82.85546875" style="47" customWidth="1"/>
    <col min="6149" max="6149" width="13" style="47" customWidth="1"/>
    <col min="6150" max="6150" width="13.5703125" style="47" customWidth="1"/>
    <col min="6151" max="6151" width="26.7109375" style="47" customWidth="1"/>
    <col min="6152" max="6401" width="11.42578125" style="47"/>
    <col min="6402" max="6402" width="44" style="47" customWidth="1"/>
    <col min="6403" max="6403" width="29" style="47" customWidth="1"/>
    <col min="6404" max="6404" width="82.85546875" style="47" customWidth="1"/>
    <col min="6405" max="6405" width="13" style="47" customWidth="1"/>
    <col min="6406" max="6406" width="13.5703125" style="47" customWidth="1"/>
    <col min="6407" max="6407" width="26.7109375" style="47" customWidth="1"/>
    <col min="6408" max="6657" width="11.42578125" style="47"/>
    <col min="6658" max="6658" width="44" style="47" customWidth="1"/>
    <col min="6659" max="6659" width="29" style="47" customWidth="1"/>
    <col min="6660" max="6660" width="82.85546875" style="47" customWidth="1"/>
    <col min="6661" max="6661" width="13" style="47" customWidth="1"/>
    <col min="6662" max="6662" width="13.5703125" style="47" customWidth="1"/>
    <col min="6663" max="6663" width="26.7109375" style="47" customWidth="1"/>
    <col min="6664" max="6913" width="11.42578125" style="47"/>
    <col min="6914" max="6914" width="44" style="47" customWidth="1"/>
    <col min="6915" max="6915" width="29" style="47" customWidth="1"/>
    <col min="6916" max="6916" width="82.85546875" style="47" customWidth="1"/>
    <col min="6917" max="6917" width="13" style="47" customWidth="1"/>
    <col min="6918" max="6918" width="13.5703125" style="47" customWidth="1"/>
    <col min="6919" max="6919" width="26.7109375" style="47" customWidth="1"/>
    <col min="6920" max="7169" width="11.42578125" style="47"/>
    <col min="7170" max="7170" width="44" style="47" customWidth="1"/>
    <col min="7171" max="7171" width="29" style="47" customWidth="1"/>
    <col min="7172" max="7172" width="82.85546875" style="47" customWidth="1"/>
    <col min="7173" max="7173" width="13" style="47" customWidth="1"/>
    <col min="7174" max="7174" width="13.5703125" style="47" customWidth="1"/>
    <col min="7175" max="7175" width="26.7109375" style="47" customWidth="1"/>
    <col min="7176" max="7425" width="11.42578125" style="47"/>
    <col min="7426" max="7426" width="44" style="47" customWidth="1"/>
    <col min="7427" max="7427" width="29" style="47" customWidth="1"/>
    <col min="7428" max="7428" width="82.85546875" style="47" customWidth="1"/>
    <col min="7429" max="7429" width="13" style="47" customWidth="1"/>
    <col min="7430" max="7430" width="13.5703125" style="47" customWidth="1"/>
    <col min="7431" max="7431" width="26.7109375" style="47" customWidth="1"/>
    <col min="7432" max="7681" width="11.42578125" style="47"/>
    <col min="7682" max="7682" width="44" style="47" customWidth="1"/>
    <col min="7683" max="7683" width="29" style="47" customWidth="1"/>
    <col min="7684" max="7684" width="82.85546875" style="47" customWidth="1"/>
    <col min="7685" max="7685" width="13" style="47" customWidth="1"/>
    <col min="7686" max="7686" width="13.5703125" style="47" customWidth="1"/>
    <col min="7687" max="7687" width="26.7109375" style="47" customWidth="1"/>
    <col min="7688" max="7937" width="11.42578125" style="47"/>
    <col min="7938" max="7938" width="44" style="47" customWidth="1"/>
    <col min="7939" max="7939" width="29" style="47" customWidth="1"/>
    <col min="7940" max="7940" width="82.85546875" style="47" customWidth="1"/>
    <col min="7941" max="7941" width="13" style="47" customWidth="1"/>
    <col min="7942" max="7942" width="13.5703125" style="47" customWidth="1"/>
    <col min="7943" max="7943" width="26.7109375" style="47" customWidth="1"/>
    <col min="7944" max="8193" width="11.42578125" style="47"/>
    <col min="8194" max="8194" width="44" style="47" customWidth="1"/>
    <col min="8195" max="8195" width="29" style="47" customWidth="1"/>
    <col min="8196" max="8196" width="82.85546875" style="47" customWidth="1"/>
    <col min="8197" max="8197" width="13" style="47" customWidth="1"/>
    <col min="8198" max="8198" width="13.5703125" style="47" customWidth="1"/>
    <col min="8199" max="8199" width="26.7109375" style="47" customWidth="1"/>
    <col min="8200" max="8449" width="11.42578125" style="47"/>
    <col min="8450" max="8450" width="44" style="47" customWidth="1"/>
    <col min="8451" max="8451" width="29" style="47" customWidth="1"/>
    <col min="8452" max="8452" width="82.85546875" style="47" customWidth="1"/>
    <col min="8453" max="8453" width="13" style="47" customWidth="1"/>
    <col min="8454" max="8454" width="13.5703125" style="47" customWidth="1"/>
    <col min="8455" max="8455" width="26.7109375" style="47" customWidth="1"/>
    <col min="8456" max="8705" width="11.42578125" style="47"/>
    <col min="8706" max="8706" width="44" style="47" customWidth="1"/>
    <col min="8707" max="8707" width="29" style="47" customWidth="1"/>
    <col min="8708" max="8708" width="82.85546875" style="47" customWidth="1"/>
    <col min="8709" max="8709" width="13" style="47" customWidth="1"/>
    <col min="8710" max="8710" width="13.5703125" style="47" customWidth="1"/>
    <col min="8711" max="8711" width="26.7109375" style="47" customWidth="1"/>
    <col min="8712" max="8961" width="11.42578125" style="47"/>
    <col min="8962" max="8962" width="44" style="47" customWidth="1"/>
    <col min="8963" max="8963" width="29" style="47" customWidth="1"/>
    <col min="8964" max="8964" width="82.85546875" style="47" customWidth="1"/>
    <col min="8965" max="8965" width="13" style="47" customWidth="1"/>
    <col min="8966" max="8966" width="13.5703125" style="47" customWidth="1"/>
    <col min="8967" max="8967" width="26.7109375" style="47" customWidth="1"/>
    <col min="8968" max="9217" width="11.42578125" style="47"/>
    <col min="9218" max="9218" width="44" style="47" customWidth="1"/>
    <col min="9219" max="9219" width="29" style="47" customWidth="1"/>
    <col min="9220" max="9220" width="82.85546875" style="47" customWidth="1"/>
    <col min="9221" max="9221" width="13" style="47" customWidth="1"/>
    <col min="9222" max="9222" width="13.5703125" style="47" customWidth="1"/>
    <col min="9223" max="9223" width="26.7109375" style="47" customWidth="1"/>
    <col min="9224" max="9473" width="11.42578125" style="47"/>
    <col min="9474" max="9474" width="44" style="47" customWidth="1"/>
    <col min="9475" max="9475" width="29" style="47" customWidth="1"/>
    <col min="9476" max="9476" width="82.85546875" style="47" customWidth="1"/>
    <col min="9477" max="9477" width="13" style="47" customWidth="1"/>
    <col min="9478" max="9478" width="13.5703125" style="47" customWidth="1"/>
    <col min="9479" max="9479" width="26.7109375" style="47" customWidth="1"/>
    <col min="9480" max="9729" width="11.42578125" style="47"/>
    <col min="9730" max="9730" width="44" style="47" customWidth="1"/>
    <col min="9731" max="9731" width="29" style="47" customWidth="1"/>
    <col min="9732" max="9732" width="82.85546875" style="47" customWidth="1"/>
    <col min="9733" max="9733" width="13" style="47" customWidth="1"/>
    <col min="9734" max="9734" width="13.5703125" style="47" customWidth="1"/>
    <col min="9735" max="9735" width="26.7109375" style="47" customWidth="1"/>
    <col min="9736" max="9985" width="11.42578125" style="47"/>
    <col min="9986" max="9986" width="44" style="47" customWidth="1"/>
    <col min="9987" max="9987" width="29" style="47" customWidth="1"/>
    <col min="9988" max="9988" width="82.85546875" style="47" customWidth="1"/>
    <col min="9989" max="9989" width="13" style="47" customWidth="1"/>
    <col min="9990" max="9990" width="13.5703125" style="47" customWidth="1"/>
    <col min="9991" max="9991" width="26.7109375" style="47" customWidth="1"/>
    <col min="9992" max="10241" width="11.42578125" style="47"/>
    <col min="10242" max="10242" width="44" style="47" customWidth="1"/>
    <col min="10243" max="10243" width="29" style="47" customWidth="1"/>
    <col min="10244" max="10244" width="82.85546875" style="47" customWidth="1"/>
    <col min="10245" max="10245" width="13" style="47" customWidth="1"/>
    <col min="10246" max="10246" width="13.5703125" style="47" customWidth="1"/>
    <col min="10247" max="10247" width="26.7109375" style="47" customWidth="1"/>
    <col min="10248" max="10497" width="11.42578125" style="47"/>
    <col min="10498" max="10498" width="44" style="47" customWidth="1"/>
    <col min="10499" max="10499" width="29" style="47" customWidth="1"/>
    <col min="10500" max="10500" width="82.85546875" style="47" customWidth="1"/>
    <col min="10501" max="10501" width="13" style="47" customWidth="1"/>
    <col min="10502" max="10502" width="13.5703125" style="47" customWidth="1"/>
    <col min="10503" max="10503" width="26.7109375" style="47" customWidth="1"/>
    <col min="10504" max="10753" width="11.42578125" style="47"/>
    <col min="10754" max="10754" width="44" style="47" customWidth="1"/>
    <col min="10755" max="10755" width="29" style="47" customWidth="1"/>
    <col min="10756" max="10756" width="82.85546875" style="47" customWidth="1"/>
    <col min="10757" max="10757" width="13" style="47" customWidth="1"/>
    <col min="10758" max="10758" width="13.5703125" style="47" customWidth="1"/>
    <col min="10759" max="10759" width="26.7109375" style="47" customWidth="1"/>
    <col min="10760" max="11009" width="11.42578125" style="47"/>
    <col min="11010" max="11010" width="44" style="47" customWidth="1"/>
    <col min="11011" max="11011" width="29" style="47" customWidth="1"/>
    <col min="11012" max="11012" width="82.85546875" style="47" customWidth="1"/>
    <col min="11013" max="11013" width="13" style="47" customWidth="1"/>
    <col min="11014" max="11014" width="13.5703125" style="47" customWidth="1"/>
    <col min="11015" max="11015" width="26.7109375" style="47" customWidth="1"/>
    <col min="11016" max="11265" width="11.42578125" style="47"/>
    <col min="11266" max="11266" width="44" style="47" customWidth="1"/>
    <col min="11267" max="11267" width="29" style="47" customWidth="1"/>
    <col min="11268" max="11268" width="82.85546875" style="47" customWidth="1"/>
    <col min="11269" max="11269" width="13" style="47" customWidth="1"/>
    <col min="11270" max="11270" width="13.5703125" style="47" customWidth="1"/>
    <col min="11271" max="11271" width="26.7109375" style="47" customWidth="1"/>
    <col min="11272" max="11521" width="11.42578125" style="47"/>
    <col min="11522" max="11522" width="44" style="47" customWidth="1"/>
    <col min="11523" max="11523" width="29" style="47" customWidth="1"/>
    <col min="11524" max="11524" width="82.85546875" style="47" customWidth="1"/>
    <col min="11525" max="11525" width="13" style="47" customWidth="1"/>
    <col min="11526" max="11526" width="13.5703125" style="47" customWidth="1"/>
    <col min="11527" max="11527" width="26.7109375" style="47" customWidth="1"/>
    <col min="11528" max="11777" width="11.42578125" style="47"/>
    <col min="11778" max="11778" width="44" style="47" customWidth="1"/>
    <col min="11779" max="11779" width="29" style="47" customWidth="1"/>
    <col min="11780" max="11780" width="82.85546875" style="47" customWidth="1"/>
    <col min="11781" max="11781" width="13" style="47" customWidth="1"/>
    <col min="11782" max="11782" width="13.5703125" style="47" customWidth="1"/>
    <col min="11783" max="11783" width="26.7109375" style="47" customWidth="1"/>
    <col min="11784" max="12033" width="11.42578125" style="47"/>
    <col min="12034" max="12034" width="44" style="47" customWidth="1"/>
    <col min="12035" max="12035" width="29" style="47" customWidth="1"/>
    <col min="12036" max="12036" width="82.85546875" style="47" customWidth="1"/>
    <col min="12037" max="12037" width="13" style="47" customWidth="1"/>
    <col min="12038" max="12038" width="13.5703125" style="47" customWidth="1"/>
    <col min="12039" max="12039" width="26.7109375" style="47" customWidth="1"/>
    <col min="12040" max="12289" width="11.42578125" style="47"/>
    <col min="12290" max="12290" width="44" style="47" customWidth="1"/>
    <col min="12291" max="12291" width="29" style="47" customWidth="1"/>
    <col min="12292" max="12292" width="82.85546875" style="47" customWidth="1"/>
    <col min="12293" max="12293" width="13" style="47" customWidth="1"/>
    <col min="12294" max="12294" width="13.5703125" style="47" customWidth="1"/>
    <col min="12295" max="12295" width="26.7109375" style="47" customWidth="1"/>
    <col min="12296" max="12545" width="11.42578125" style="47"/>
    <col min="12546" max="12546" width="44" style="47" customWidth="1"/>
    <col min="12547" max="12547" width="29" style="47" customWidth="1"/>
    <col min="12548" max="12548" width="82.85546875" style="47" customWidth="1"/>
    <col min="12549" max="12549" width="13" style="47" customWidth="1"/>
    <col min="12550" max="12550" width="13.5703125" style="47" customWidth="1"/>
    <col min="12551" max="12551" width="26.7109375" style="47" customWidth="1"/>
    <col min="12552" max="12801" width="11.42578125" style="47"/>
    <col min="12802" max="12802" width="44" style="47" customWidth="1"/>
    <col min="12803" max="12803" width="29" style="47" customWidth="1"/>
    <col min="12804" max="12804" width="82.85546875" style="47" customWidth="1"/>
    <col min="12805" max="12805" width="13" style="47" customWidth="1"/>
    <col min="12806" max="12806" width="13.5703125" style="47" customWidth="1"/>
    <col min="12807" max="12807" width="26.7109375" style="47" customWidth="1"/>
    <col min="12808" max="13057" width="11.42578125" style="47"/>
    <col min="13058" max="13058" width="44" style="47" customWidth="1"/>
    <col min="13059" max="13059" width="29" style="47" customWidth="1"/>
    <col min="13060" max="13060" width="82.85546875" style="47" customWidth="1"/>
    <col min="13061" max="13061" width="13" style="47" customWidth="1"/>
    <col min="13062" max="13062" width="13.5703125" style="47" customWidth="1"/>
    <col min="13063" max="13063" width="26.7109375" style="47" customWidth="1"/>
    <col min="13064" max="13313" width="11.42578125" style="47"/>
    <col min="13314" max="13314" width="44" style="47" customWidth="1"/>
    <col min="13315" max="13315" width="29" style="47" customWidth="1"/>
    <col min="13316" max="13316" width="82.85546875" style="47" customWidth="1"/>
    <col min="13317" max="13317" width="13" style="47" customWidth="1"/>
    <col min="13318" max="13318" width="13.5703125" style="47" customWidth="1"/>
    <col min="13319" max="13319" width="26.7109375" style="47" customWidth="1"/>
    <col min="13320" max="13569" width="11.42578125" style="47"/>
    <col min="13570" max="13570" width="44" style="47" customWidth="1"/>
    <col min="13571" max="13571" width="29" style="47" customWidth="1"/>
    <col min="13572" max="13572" width="82.85546875" style="47" customWidth="1"/>
    <col min="13573" max="13573" width="13" style="47" customWidth="1"/>
    <col min="13574" max="13574" width="13.5703125" style="47" customWidth="1"/>
    <col min="13575" max="13575" width="26.7109375" style="47" customWidth="1"/>
    <col min="13576" max="13825" width="11.42578125" style="47"/>
    <col min="13826" max="13826" width="44" style="47" customWidth="1"/>
    <col min="13827" max="13827" width="29" style="47" customWidth="1"/>
    <col min="13828" max="13828" width="82.85546875" style="47" customWidth="1"/>
    <col min="13829" max="13829" width="13" style="47" customWidth="1"/>
    <col min="13830" max="13830" width="13.5703125" style="47" customWidth="1"/>
    <col min="13831" max="13831" width="26.7109375" style="47" customWidth="1"/>
    <col min="13832" max="14081" width="11.42578125" style="47"/>
    <col min="14082" max="14082" width="44" style="47" customWidth="1"/>
    <col min="14083" max="14083" width="29" style="47" customWidth="1"/>
    <col min="14084" max="14084" width="82.85546875" style="47" customWidth="1"/>
    <col min="14085" max="14085" width="13" style="47" customWidth="1"/>
    <col min="14086" max="14086" width="13.5703125" style="47" customWidth="1"/>
    <col min="14087" max="14087" width="26.7109375" style="47" customWidth="1"/>
    <col min="14088" max="14337" width="11.42578125" style="47"/>
    <col min="14338" max="14338" width="44" style="47" customWidth="1"/>
    <col min="14339" max="14339" width="29" style="47" customWidth="1"/>
    <col min="14340" max="14340" width="82.85546875" style="47" customWidth="1"/>
    <col min="14341" max="14341" width="13" style="47" customWidth="1"/>
    <col min="14342" max="14342" width="13.5703125" style="47" customWidth="1"/>
    <col min="14343" max="14343" width="26.7109375" style="47" customWidth="1"/>
    <col min="14344" max="14593" width="11.42578125" style="47"/>
    <col min="14594" max="14594" width="44" style="47" customWidth="1"/>
    <col min="14595" max="14595" width="29" style="47" customWidth="1"/>
    <col min="14596" max="14596" width="82.85546875" style="47" customWidth="1"/>
    <col min="14597" max="14597" width="13" style="47" customWidth="1"/>
    <col min="14598" max="14598" width="13.5703125" style="47" customWidth="1"/>
    <col min="14599" max="14599" width="26.7109375" style="47" customWidth="1"/>
    <col min="14600" max="14849" width="11.42578125" style="47"/>
    <col min="14850" max="14850" width="44" style="47" customWidth="1"/>
    <col min="14851" max="14851" width="29" style="47" customWidth="1"/>
    <col min="14852" max="14852" width="82.85546875" style="47" customWidth="1"/>
    <col min="14853" max="14853" width="13" style="47" customWidth="1"/>
    <col min="14854" max="14854" width="13.5703125" style="47" customWidth="1"/>
    <col min="14855" max="14855" width="26.7109375" style="47" customWidth="1"/>
    <col min="14856" max="15105" width="11.42578125" style="47"/>
    <col min="15106" max="15106" width="44" style="47" customWidth="1"/>
    <col min="15107" max="15107" width="29" style="47" customWidth="1"/>
    <col min="15108" max="15108" width="82.85546875" style="47" customWidth="1"/>
    <col min="15109" max="15109" width="13" style="47" customWidth="1"/>
    <col min="15110" max="15110" width="13.5703125" style="47" customWidth="1"/>
    <col min="15111" max="15111" width="26.7109375" style="47" customWidth="1"/>
    <col min="15112" max="15361" width="11.42578125" style="47"/>
    <col min="15362" max="15362" width="44" style="47" customWidth="1"/>
    <col min="15363" max="15363" width="29" style="47" customWidth="1"/>
    <col min="15364" max="15364" width="82.85546875" style="47" customWidth="1"/>
    <col min="15365" max="15365" width="13" style="47" customWidth="1"/>
    <col min="15366" max="15366" width="13.5703125" style="47" customWidth="1"/>
    <col min="15367" max="15367" width="26.7109375" style="47" customWidth="1"/>
    <col min="15368" max="15617" width="11.42578125" style="47"/>
    <col min="15618" max="15618" width="44" style="47" customWidth="1"/>
    <col min="15619" max="15619" width="29" style="47" customWidth="1"/>
    <col min="15620" max="15620" width="82.85546875" style="47" customWidth="1"/>
    <col min="15621" max="15621" width="13" style="47" customWidth="1"/>
    <col min="15622" max="15622" width="13.5703125" style="47" customWidth="1"/>
    <col min="15623" max="15623" width="26.7109375" style="47" customWidth="1"/>
    <col min="15624" max="15873" width="11.42578125" style="47"/>
    <col min="15874" max="15874" width="44" style="47" customWidth="1"/>
    <col min="15875" max="15875" width="29" style="47" customWidth="1"/>
    <col min="15876" max="15876" width="82.85546875" style="47" customWidth="1"/>
    <col min="15877" max="15877" width="13" style="47" customWidth="1"/>
    <col min="15878" max="15878" width="13.5703125" style="47" customWidth="1"/>
    <col min="15879" max="15879" width="26.7109375" style="47" customWidth="1"/>
    <col min="15880" max="16129" width="11.42578125" style="47"/>
    <col min="16130" max="16130" width="44" style="47" customWidth="1"/>
    <col min="16131" max="16131" width="29" style="47" customWidth="1"/>
    <col min="16132" max="16132" width="82.85546875" style="47" customWidth="1"/>
    <col min="16133" max="16133" width="13" style="47" customWidth="1"/>
    <col min="16134" max="16134" width="13.5703125" style="47" customWidth="1"/>
    <col min="16135" max="16135" width="26.7109375" style="47" customWidth="1"/>
    <col min="16136" max="16384" width="11.42578125" style="47"/>
  </cols>
  <sheetData>
    <row r="1" spans="1:10" ht="18.75" customHeight="1" x14ac:dyDescent="0.25">
      <c r="A1" s="235" t="s">
        <v>224</v>
      </c>
      <c r="B1" s="235"/>
      <c r="C1" s="235"/>
      <c r="D1" s="235"/>
      <c r="E1" s="235"/>
      <c r="F1" s="235"/>
      <c r="G1" s="235"/>
    </row>
    <row r="2" spans="1:10" ht="25.5" customHeight="1" x14ac:dyDescent="0.25">
      <c r="A2" s="235"/>
      <c r="B2" s="235"/>
      <c r="C2" s="235"/>
      <c r="D2" s="235"/>
      <c r="E2" s="235"/>
      <c r="F2" s="235"/>
      <c r="G2" s="235"/>
    </row>
    <row r="3" spans="1:10" ht="14.25" customHeight="1" x14ac:dyDescent="0.25">
      <c r="A3" s="235"/>
      <c r="B3" s="235"/>
      <c r="C3" s="235"/>
      <c r="D3" s="235"/>
      <c r="E3" s="235"/>
      <c r="F3" s="235"/>
      <c r="G3" s="235"/>
    </row>
    <row r="4" spans="1:10" ht="86.25" customHeight="1" x14ac:dyDescent="0.25">
      <c r="C4" s="49"/>
      <c r="D4" s="49"/>
      <c r="E4" s="49"/>
      <c r="F4" s="50"/>
    </row>
    <row r="5" spans="1:10" ht="28.5" customHeight="1" x14ac:dyDescent="0.25">
      <c r="A5" s="238" t="s">
        <v>232</v>
      </c>
      <c r="B5" s="238"/>
      <c r="C5" s="238"/>
      <c r="D5" s="238"/>
      <c r="E5" s="238"/>
      <c r="F5" s="238"/>
      <c r="G5" s="238"/>
      <c r="H5" s="238"/>
      <c r="I5" s="238"/>
    </row>
    <row r="6" spans="1:10" s="60" customFormat="1" ht="42" customHeight="1" x14ac:dyDescent="0.25">
      <c r="A6" s="51" t="s">
        <v>82</v>
      </c>
      <c r="B6" s="236" t="s">
        <v>225</v>
      </c>
      <c r="C6" s="236" t="s">
        <v>226</v>
      </c>
      <c r="D6" s="236" t="s">
        <v>227</v>
      </c>
      <c r="E6" s="236" t="s">
        <v>228</v>
      </c>
      <c r="F6" s="236" t="s">
        <v>229</v>
      </c>
      <c r="G6" s="236" t="s">
        <v>230</v>
      </c>
      <c r="H6" s="236" t="s">
        <v>231</v>
      </c>
      <c r="I6" s="236"/>
      <c r="J6" s="62"/>
    </row>
    <row r="7" spans="1:10" s="60" customFormat="1" ht="48.75" customHeight="1" x14ac:dyDescent="0.25">
      <c r="A7" s="61"/>
      <c r="B7" s="237"/>
      <c r="C7" s="237"/>
      <c r="D7" s="237"/>
      <c r="E7" s="237"/>
      <c r="F7" s="237"/>
      <c r="G7" s="237"/>
      <c r="H7" s="52" t="s">
        <v>233</v>
      </c>
      <c r="I7" s="52" t="s">
        <v>234</v>
      </c>
      <c r="J7" s="62"/>
    </row>
    <row r="8" spans="1:10" ht="78.75" customHeight="1" x14ac:dyDescent="0.25">
      <c r="A8" s="54"/>
      <c r="B8" s="54"/>
      <c r="C8" s="55"/>
      <c r="D8" s="55"/>
      <c r="E8" s="56"/>
      <c r="F8" s="56"/>
      <c r="G8" s="55"/>
      <c r="H8" s="55"/>
      <c r="I8" s="55"/>
      <c r="J8" s="53"/>
    </row>
    <row r="9" spans="1:10" ht="101.25" customHeight="1" x14ac:dyDescent="0.25">
      <c r="A9" s="54"/>
      <c r="B9" s="54"/>
      <c r="C9" s="55"/>
      <c r="D9" s="55"/>
      <c r="E9" s="56"/>
      <c r="F9" s="56"/>
      <c r="G9" s="55"/>
      <c r="H9" s="55"/>
      <c r="I9" s="55"/>
      <c r="J9" s="53"/>
    </row>
    <row r="10" spans="1:10" ht="124.5" customHeight="1" x14ac:dyDescent="0.25">
      <c r="A10" s="54"/>
      <c r="B10" s="54"/>
      <c r="C10" s="55"/>
      <c r="D10" s="55"/>
      <c r="E10" s="56"/>
      <c r="F10" s="56"/>
      <c r="G10" s="55"/>
      <c r="H10" s="55"/>
      <c r="I10" s="55"/>
      <c r="J10" s="53"/>
    </row>
    <row r="11" spans="1:10" ht="74.25" customHeight="1" x14ac:dyDescent="0.25">
      <c r="A11" s="54"/>
      <c r="B11" s="54"/>
      <c r="C11" s="55"/>
      <c r="D11" s="55"/>
      <c r="E11" s="56"/>
      <c r="F11" s="56"/>
      <c r="G11" s="55"/>
      <c r="H11" s="55"/>
      <c r="I11" s="55"/>
      <c r="J11" s="53"/>
    </row>
    <row r="12" spans="1:10" x14ac:dyDescent="0.25">
      <c r="A12" s="238" t="s">
        <v>235</v>
      </c>
      <c r="B12" s="238"/>
      <c r="C12" s="238"/>
      <c r="D12" s="238"/>
      <c r="E12" s="238"/>
      <c r="F12" s="238"/>
      <c r="G12" s="238"/>
      <c r="H12" s="238"/>
      <c r="I12" s="238"/>
    </row>
    <row r="13" spans="1:10" ht="14.25" x14ac:dyDescent="0.25">
      <c r="A13" s="54"/>
      <c r="B13" s="54"/>
      <c r="C13" s="55"/>
      <c r="D13" s="55"/>
      <c r="E13" s="56"/>
      <c r="F13" s="56"/>
      <c r="G13" s="55"/>
      <c r="H13" s="55"/>
      <c r="I13" s="55"/>
    </row>
    <row r="14" spans="1:10" ht="14.25" x14ac:dyDescent="0.25">
      <c r="A14" s="54"/>
      <c r="B14" s="54"/>
      <c r="C14" s="55"/>
      <c r="D14" s="55"/>
      <c r="E14" s="56"/>
      <c r="F14" s="56"/>
      <c r="G14" s="55"/>
      <c r="H14" s="55"/>
      <c r="I14" s="55"/>
    </row>
    <row r="15" spans="1:10" ht="14.25" x14ac:dyDescent="0.25">
      <c r="A15" s="54"/>
      <c r="B15" s="54"/>
      <c r="C15" s="55"/>
      <c r="D15" s="55"/>
      <c r="E15" s="56"/>
      <c r="F15" s="56"/>
      <c r="G15" s="55"/>
      <c r="H15" s="55"/>
      <c r="I15" s="55"/>
    </row>
    <row r="16" spans="1:10" ht="14.25" x14ac:dyDescent="0.25">
      <c r="A16" s="54"/>
      <c r="B16" s="54"/>
      <c r="C16" s="55"/>
      <c r="D16" s="55"/>
      <c r="E16" s="56"/>
      <c r="F16" s="56"/>
      <c r="G16" s="55"/>
      <c r="H16" s="55"/>
      <c r="I16" s="55"/>
    </row>
    <row r="17" spans="1:9" ht="14.25" x14ac:dyDescent="0.25">
      <c r="A17" s="54"/>
      <c r="B17" s="54"/>
      <c r="C17" s="55"/>
      <c r="D17" s="55"/>
      <c r="E17" s="56"/>
      <c r="F17" s="56"/>
      <c r="G17" s="55"/>
      <c r="H17" s="55"/>
      <c r="I17" s="55"/>
    </row>
    <row r="18" spans="1:9" ht="14.25" x14ac:dyDescent="0.25">
      <c r="A18" s="54"/>
      <c r="B18" s="54"/>
      <c r="C18" s="55"/>
      <c r="D18" s="55"/>
      <c r="E18" s="56"/>
      <c r="F18" s="56"/>
      <c r="G18" s="55"/>
      <c r="H18" s="55"/>
      <c r="I18" s="55"/>
    </row>
    <row r="19" spans="1:9" ht="14.25" x14ac:dyDescent="0.25">
      <c r="A19" s="54"/>
      <c r="B19" s="54"/>
      <c r="C19" s="55"/>
      <c r="D19" s="55"/>
      <c r="E19" s="56"/>
      <c r="F19" s="56"/>
      <c r="G19" s="55"/>
      <c r="H19" s="55"/>
      <c r="I19" s="55"/>
    </row>
    <row r="20" spans="1:9" ht="14.25" customHeight="1" x14ac:dyDescent="0.25">
      <c r="A20" s="242" t="s">
        <v>237</v>
      </c>
      <c r="B20" s="243"/>
      <c r="C20" s="63"/>
      <c r="D20" s="64"/>
      <c r="E20" s="56" t="s">
        <v>239</v>
      </c>
      <c r="F20" s="239"/>
      <c r="G20" s="240"/>
      <c r="H20" s="240"/>
      <c r="I20" s="241"/>
    </row>
    <row r="21" spans="1:9" ht="14.25" customHeight="1" x14ac:dyDescent="0.25">
      <c r="A21" s="242" t="s">
        <v>236</v>
      </c>
      <c r="B21" s="243"/>
      <c r="C21" s="63"/>
      <c r="D21" s="64"/>
      <c r="E21" s="56" t="s">
        <v>238</v>
      </c>
      <c r="F21" s="239"/>
      <c r="G21" s="240"/>
      <c r="H21" s="240"/>
      <c r="I21" s="241"/>
    </row>
  </sheetData>
  <mergeCells count="14">
    <mergeCell ref="A12:I12"/>
    <mergeCell ref="F21:I21"/>
    <mergeCell ref="F20:I20"/>
    <mergeCell ref="A20:B20"/>
    <mergeCell ref="A21:B21"/>
    <mergeCell ref="A1:G3"/>
    <mergeCell ref="H6:I6"/>
    <mergeCell ref="G6:G7"/>
    <mergeCell ref="F6:F7"/>
    <mergeCell ref="E6:E7"/>
    <mergeCell ref="D6:D7"/>
    <mergeCell ref="C6:C7"/>
    <mergeCell ref="B6:B7"/>
    <mergeCell ref="A5:I5"/>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AK36"/>
  <sheetViews>
    <sheetView topLeftCell="F33" zoomScale="85" zoomScaleNormal="85" workbookViewId="0">
      <selection activeCell="L31" sqref="L31"/>
    </sheetView>
  </sheetViews>
  <sheetFormatPr baseColWidth="10" defaultRowHeight="15" x14ac:dyDescent="0.25"/>
  <cols>
    <col min="1" max="17" width="19.42578125" style="1" customWidth="1"/>
    <col min="18" max="33" width="11.42578125" style="1"/>
    <col min="34" max="34" width="18.5703125" style="1" customWidth="1"/>
    <col min="35" max="16384" width="11.42578125" style="1"/>
  </cols>
  <sheetData>
    <row r="1" spans="1:37" customFormat="1" ht="20.100000000000001" customHeight="1" x14ac:dyDescent="0.25">
      <c r="A1" s="152"/>
      <c r="B1" s="152"/>
      <c r="C1" s="152"/>
      <c r="D1" s="153" t="s">
        <v>184</v>
      </c>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4" t="s">
        <v>222</v>
      </c>
      <c r="AG1" s="154"/>
      <c r="AH1" s="155"/>
    </row>
    <row r="2" spans="1:37" customFormat="1" ht="20.100000000000001" customHeight="1" x14ac:dyDescent="0.25">
      <c r="A2" s="152"/>
      <c r="B2" s="152"/>
      <c r="C2" s="152"/>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4" t="s">
        <v>223</v>
      </c>
      <c r="AG2" s="154"/>
      <c r="AH2" s="155"/>
    </row>
    <row r="3" spans="1:37" customFormat="1" ht="20.100000000000001" customHeight="1" x14ac:dyDescent="0.25">
      <c r="A3" s="152"/>
      <c r="B3" s="152"/>
      <c r="C3" s="152"/>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4" t="s">
        <v>575</v>
      </c>
      <c r="AG3" s="154"/>
      <c r="AH3" s="155"/>
    </row>
    <row r="4" spans="1:37" customFormat="1" ht="20.100000000000001" customHeight="1" x14ac:dyDescent="0.25">
      <c r="A4" s="152"/>
      <c r="B4" s="152"/>
      <c r="C4" s="152"/>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4" t="s">
        <v>587</v>
      </c>
      <c r="AG4" s="154"/>
      <c r="AH4" s="155"/>
    </row>
    <row r="5" spans="1:37" s="13" customFormat="1" ht="32.25" customHeight="1" x14ac:dyDescent="0.25">
      <c r="A5" s="147" t="s">
        <v>219</v>
      </c>
      <c r="B5" s="147"/>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c r="AJ5"/>
      <c r="AK5"/>
    </row>
    <row r="6" spans="1:37" s="13" customFormat="1" ht="32.25" customHeight="1" x14ac:dyDescent="0.25">
      <c r="A6" s="147"/>
      <c r="B6" s="147"/>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c r="AJ6"/>
      <c r="AK6"/>
    </row>
    <row r="7" spans="1:37" s="13" customFormat="1" ht="32.25" customHeight="1" x14ac:dyDescent="0.25">
      <c r="A7" s="148"/>
      <c r="B7" s="148"/>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c r="AJ7"/>
      <c r="AK7"/>
    </row>
    <row r="8" spans="1:37" ht="16.5" customHeight="1" x14ac:dyDescent="0.25">
      <c r="A8" s="149" t="s">
        <v>0</v>
      </c>
      <c r="B8" s="149"/>
      <c r="C8" s="149"/>
      <c r="D8" s="149"/>
      <c r="E8" s="149"/>
      <c r="F8" s="150" t="s">
        <v>39</v>
      </c>
      <c r="G8" s="150"/>
      <c r="H8" s="150"/>
      <c r="I8" s="150"/>
      <c r="J8" s="150"/>
      <c r="K8" s="150"/>
      <c r="L8" s="150"/>
      <c r="M8" s="150"/>
      <c r="N8" s="150"/>
      <c r="O8" s="150"/>
      <c r="P8" s="150"/>
      <c r="Q8" s="150"/>
      <c r="R8" s="150"/>
      <c r="S8" s="150"/>
      <c r="T8" s="150"/>
      <c r="U8" s="150"/>
      <c r="V8" s="150"/>
      <c r="W8" s="150"/>
      <c r="X8" s="150"/>
      <c r="Y8" s="150"/>
      <c r="Z8" s="150"/>
      <c r="AA8" s="150"/>
      <c r="AB8" s="150"/>
      <c r="AC8" s="150"/>
      <c r="AD8" s="150"/>
      <c r="AE8" s="150"/>
      <c r="AF8" s="150"/>
      <c r="AG8" s="150"/>
      <c r="AH8" s="151"/>
    </row>
    <row r="9" spans="1:37" ht="20.25" customHeight="1" x14ac:dyDescent="0.25">
      <c r="A9" s="156" t="s">
        <v>57</v>
      </c>
      <c r="B9" s="157"/>
      <c r="C9" s="156" t="s">
        <v>37</v>
      </c>
      <c r="D9" s="157"/>
      <c r="E9" s="158"/>
      <c r="F9" s="2" t="s">
        <v>38</v>
      </c>
      <c r="G9" s="159">
        <v>2022</v>
      </c>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row>
    <row r="10" spans="1:37" s="7" customFormat="1" ht="15" customHeight="1" x14ac:dyDescent="0.25">
      <c r="A10" s="161" t="s">
        <v>1</v>
      </c>
      <c r="B10" s="161" t="s">
        <v>54</v>
      </c>
      <c r="C10" s="161" t="s">
        <v>55</v>
      </c>
      <c r="D10" s="161" t="s">
        <v>56</v>
      </c>
      <c r="E10" s="161" t="s">
        <v>2</v>
      </c>
      <c r="F10" s="163" t="s">
        <v>67</v>
      </c>
      <c r="G10" s="164"/>
      <c r="H10" s="164"/>
      <c r="I10" s="164"/>
      <c r="J10" s="164"/>
      <c r="K10" s="164"/>
      <c r="L10" s="164"/>
      <c r="M10" s="164"/>
      <c r="N10" s="164"/>
      <c r="O10" s="164"/>
      <c r="P10" s="164"/>
      <c r="Q10" s="165"/>
      <c r="R10" s="177" t="s">
        <v>66</v>
      </c>
      <c r="S10" s="178"/>
      <c r="T10" s="178"/>
      <c r="U10" s="178"/>
      <c r="V10" s="178"/>
      <c r="W10" s="178"/>
      <c r="X10" s="178"/>
      <c r="Y10" s="178"/>
      <c r="Z10" s="178"/>
      <c r="AA10" s="178"/>
      <c r="AB10" s="178"/>
      <c r="AC10" s="178"/>
      <c r="AD10" s="178"/>
      <c r="AE10" s="178"/>
      <c r="AF10" s="178"/>
      <c r="AG10" s="179"/>
      <c r="AH10" s="169" t="s">
        <v>14</v>
      </c>
    </row>
    <row r="11" spans="1:37" s="7" customFormat="1" ht="15" customHeight="1" x14ac:dyDescent="0.25">
      <c r="A11" s="162"/>
      <c r="B11" s="162"/>
      <c r="C11" s="162"/>
      <c r="D11" s="162"/>
      <c r="E11" s="162"/>
      <c r="F11" s="166"/>
      <c r="G11" s="167"/>
      <c r="H11" s="167"/>
      <c r="I11" s="167"/>
      <c r="J11" s="167"/>
      <c r="K11" s="167"/>
      <c r="L11" s="167"/>
      <c r="M11" s="167"/>
      <c r="N11" s="167"/>
      <c r="O11" s="167"/>
      <c r="P11" s="167"/>
      <c r="Q11" s="168"/>
      <c r="R11" s="171" t="s">
        <v>15</v>
      </c>
      <c r="S11" s="172"/>
      <c r="T11" s="172"/>
      <c r="U11" s="173"/>
      <c r="V11" s="171" t="s">
        <v>16</v>
      </c>
      <c r="W11" s="172"/>
      <c r="X11" s="172"/>
      <c r="Y11" s="173"/>
      <c r="Z11" s="171" t="s">
        <v>17</v>
      </c>
      <c r="AA11" s="172"/>
      <c r="AB11" s="172"/>
      <c r="AC11" s="173"/>
      <c r="AD11" s="174" t="s">
        <v>18</v>
      </c>
      <c r="AE11" s="175"/>
      <c r="AF11" s="175"/>
      <c r="AG11" s="176"/>
      <c r="AH11" s="170"/>
    </row>
    <row r="12" spans="1:37" s="7" customFormat="1" ht="33.75" x14ac:dyDescent="0.25">
      <c r="A12" s="162"/>
      <c r="B12" s="162"/>
      <c r="C12" s="162"/>
      <c r="D12" s="162"/>
      <c r="E12" s="162"/>
      <c r="F12" s="4" t="s">
        <v>3</v>
      </c>
      <c r="G12" s="4" t="s">
        <v>4</v>
      </c>
      <c r="H12" s="4" t="s">
        <v>5</v>
      </c>
      <c r="I12" s="4" t="s">
        <v>62</v>
      </c>
      <c r="J12" s="4" t="s">
        <v>60</v>
      </c>
      <c r="K12" s="4" t="s">
        <v>6</v>
      </c>
      <c r="L12" s="4" t="s">
        <v>7</v>
      </c>
      <c r="M12" s="4" t="s">
        <v>8</v>
      </c>
      <c r="N12" s="4" t="s">
        <v>9</v>
      </c>
      <c r="O12" s="4" t="s">
        <v>10</v>
      </c>
      <c r="P12" s="4" t="s">
        <v>11</v>
      </c>
      <c r="Q12" s="4" t="s">
        <v>12</v>
      </c>
      <c r="R12" s="8" t="s">
        <v>19</v>
      </c>
      <c r="S12" s="8" t="s">
        <v>20</v>
      </c>
      <c r="T12" s="8" t="s">
        <v>21</v>
      </c>
      <c r="U12" s="8" t="s">
        <v>13</v>
      </c>
      <c r="V12" s="8" t="s">
        <v>40</v>
      </c>
      <c r="W12" s="8" t="s">
        <v>41</v>
      </c>
      <c r="X12" s="8" t="s">
        <v>42</v>
      </c>
      <c r="Y12" s="8" t="s">
        <v>68</v>
      </c>
      <c r="Z12" s="8" t="s">
        <v>43</v>
      </c>
      <c r="AA12" s="8" t="s">
        <v>44</v>
      </c>
      <c r="AB12" s="8" t="s">
        <v>45</v>
      </c>
      <c r="AC12" s="8" t="s">
        <v>70</v>
      </c>
      <c r="AD12" s="8" t="s">
        <v>46</v>
      </c>
      <c r="AE12" s="8" t="s">
        <v>47</v>
      </c>
      <c r="AF12" s="8" t="s">
        <v>48</v>
      </c>
      <c r="AG12" s="8" t="s">
        <v>71</v>
      </c>
      <c r="AH12" s="170"/>
    </row>
    <row r="13" spans="1:37" s="3" customFormat="1" ht="120.75" customHeight="1" x14ac:dyDescent="0.25">
      <c r="A13" s="9" t="s">
        <v>50</v>
      </c>
      <c r="B13" s="10" t="s">
        <v>53</v>
      </c>
      <c r="C13" s="10" t="s">
        <v>49</v>
      </c>
      <c r="D13" s="10" t="s">
        <v>51</v>
      </c>
      <c r="E13" s="10" t="s">
        <v>52</v>
      </c>
      <c r="F13" s="10" t="s">
        <v>58</v>
      </c>
      <c r="G13" s="10" t="s">
        <v>207</v>
      </c>
      <c r="H13" s="10" t="s">
        <v>59</v>
      </c>
      <c r="I13" s="10" t="s">
        <v>63</v>
      </c>
      <c r="J13" s="10" t="s">
        <v>61</v>
      </c>
      <c r="K13" s="10" t="s">
        <v>65</v>
      </c>
      <c r="L13" s="10" t="s">
        <v>64</v>
      </c>
      <c r="M13" s="10" t="s">
        <v>22</v>
      </c>
      <c r="N13" s="11" t="s">
        <v>23</v>
      </c>
      <c r="O13" s="11" t="s">
        <v>24</v>
      </c>
      <c r="P13" s="11" t="s">
        <v>25</v>
      </c>
      <c r="Q13" s="11" t="s">
        <v>26</v>
      </c>
      <c r="R13" s="12" t="s">
        <v>28</v>
      </c>
      <c r="S13" s="12" t="s">
        <v>29</v>
      </c>
      <c r="T13" s="12" t="s">
        <v>30</v>
      </c>
      <c r="U13" s="12" t="s">
        <v>27</v>
      </c>
      <c r="V13" s="12" t="s">
        <v>31</v>
      </c>
      <c r="W13" s="12" t="s">
        <v>32</v>
      </c>
      <c r="X13" s="12" t="s">
        <v>30</v>
      </c>
      <c r="Y13" s="12" t="s">
        <v>69</v>
      </c>
      <c r="Z13" s="12" t="s">
        <v>33</v>
      </c>
      <c r="AA13" s="12" t="s">
        <v>34</v>
      </c>
      <c r="AB13" s="12" t="s">
        <v>30</v>
      </c>
      <c r="AC13" s="12" t="s">
        <v>73</v>
      </c>
      <c r="AD13" s="12" t="s">
        <v>35</v>
      </c>
      <c r="AE13" s="12" t="s">
        <v>36</v>
      </c>
      <c r="AF13" s="12" t="s">
        <v>30</v>
      </c>
      <c r="AG13" s="12" t="s">
        <v>72</v>
      </c>
      <c r="AH13" s="12" t="s">
        <v>74</v>
      </c>
    </row>
    <row r="14" spans="1:37" s="69" customFormat="1" ht="57" x14ac:dyDescent="0.25">
      <c r="A14" s="65" t="s">
        <v>50</v>
      </c>
      <c r="B14" s="66" t="s">
        <v>244</v>
      </c>
      <c r="C14" s="66" t="s">
        <v>113</v>
      </c>
      <c r="D14" s="66" t="s">
        <v>137</v>
      </c>
      <c r="E14" s="66" t="s">
        <v>89</v>
      </c>
      <c r="F14" s="66" t="s">
        <v>187</v>
      </c>
      <c r="G14" s="66" t="s">
        <v>696</v>
      </c>
      <c r="H14" s="66" t="s">
        <v>201</v>
      </c>
      <c r="I14" s="66" t="s">
        <v>355</v>
      </c>
      <c r="J14" s="66" t="s">
        <v>92</v>
      </c>
      <c r="K14" s="66" t="s">
        <v>782</v>
      </c>
      <c r="L14" s="66" t="s">
        <v>783</v>
      </c>
      <c r="M14" s="66">
        <v>2</v>
      </c>
      <c r="N14" s="67" t="s">
        <v>784</v>
      </c>
      <c r="O14" s="67" t="s">
        <v>785</v>
      </c>
      <c r="P14" s="70">
        <v>44593</v>
      </c>
      <c r="Q14" s="70">
        <v>44926</v>
      </c>
      <c r="R14" s="68"/>
      <c r="S14" s="68"/>
      <c r="T14" s="82" t="e">
        <f>S14/R14</f>
        <v>#DIV/0!</v>
      </c>
      <c r="U14" s="68"/>
      <c r="V14" s="68">
        <v>1</v>
      </c>
      <c r="W14" s="68"/>
      <c r="X14" s="82">
        <f>W14/V14</f>
        <v>0</v>
      </c>
      <c r="Y14" s="68" t="s">
        <v>786</v>
      </c>
      <c r="Z14" s="68"/>
      <c r="AA14" s="68"/>
      <c r="AB14" s="82" t="e">
        <f>AA14/Z14</f>
        <v>#DIV/0!</v>
      </c>
      <c r="AC14" s="68"/>
      <c r="AD14" s="68">
        <v>1</v>
      </c>
      <c r="AE14" s="68"/>
      <c r="AF14" s="82">
        <f>AE14/AD14</f>
        <v>0</v>
      </c>
      <c r="AG14" s="68" t="s">
        <v>786</v>
      </c>
      <c r="AH14" s="68" t="s">
        <v>706</v>
      </c>
    </row>
    <row r="15" spans="1:37" s="69" customFormat="1" ht="68.25" x14ac:dyDescent="0.25">
      <c r="A15" s="65" t="s">
        <v>50</v>
      </c>
      <c r="B15" s="66" t="s">
        <v>244</v>
      </c>
      <c r="C15" s="66" t="s">
        <v>113</v>
      </c>
      <c r="D15" s="66" t="s">
        <v>137</v>
      </c>
      <c r="E15" s="66" t="s">
        <v>89</v>
      </c>
      <c r="F15" s="66" t="s">
        <v>187</v>
      </c>
      <c r="G15" s="66" t="s">
        <v>696</v>
      </c>
      <c r="H15" s="66" t="s">
        <v>201</v>
      </c>
      <c r="I15" s="66" t="s">
        <v>355</v>
      </c>
      <c r="J15" s="66" t="s">
        <v>92</v>
      </c>
      <c r="K15" s="66" t="s">
        <v>787</v>
      </c>
      <c r="L15" s="66" t="s">
        <v>788</v>
      </c>
      <c r="M15" s="66">
        <v>1</v>
      </c>
      <c r="N15" s="67" t="s">
        <v>789</v>
      </c>
      <c r="O15" s="67" t="s">
        <v>789</v>
      </c>
      <c r="P15" s="70">
        <v>44562</v>
      </c>
      <c r="Q15" s="70">
        <v>44620</v>
      </c>
      <c r="R15" s="68">
        <v>1</v>
      </c>
      <c r="S15" s="68"/>
      <c r="T15" s="82">
        <f t="shared" ref="T15:T36" si="0">S15/R15</f>
        <v>0</v>
      </c>
      <c r="U15" s="68" t="s">
        <v>790</v>
      </c>
      <c r="V15" s="68"/>
      <c r="W15" s="68"/>
      <c r="X15" s="82" t="e">
        <f t="shared" ref="X15:X36" si="1">W15/V15</f>
        <v>#DIV/0!</v>
      </c>
      <c r="Y15" s="68"/>
      <c r="Z15" s="68"/>
      <c r="AA15" s="68"/>
      <c r="AB15" s="82" t="e">
        <f t="shared" ref="AB15:AB36" si="2">AA15/Z15</f>
        <v>#DIV/0!</v>
      </c>
      <c r="AC15" s="68"/>
      <c r="AD15" s="68"/>
      <c r="AE15" s="68"/>
      <c r="AF15" s="82" t="e">
        <f t="shared" ref="AF15:AF36" si="3">AE15/AD15</f>
        <v>#DIV/0!</v>
      </c>
      <c r="AG15" s="68"/>
      <c r="AH15" s="68" t="s">
        <v>791</v>
      </c>
    </row>
    <row r="16" spans="1:37" s="69" customFormat="1" ht="57" x14ac:dyDescent="0.25">
      <c r="A16" s="65" t="s">
        <v>50</v>
      </c>
      <c r="B16" s="66" t="s">
        <v>244</v>
      </c>
      <c r="C16" s="66" t="s">
        <v>113</v>
      </c>
      <c r="D16" s="66" t="s">
        <v>137</v>
      </c>
      <c r="E16" s="66" t="s">
        <v>89</v>
      </c>
      <c r="F16" s="66" t="s">
        <v>187</v>
      </c>
      <c r="G16" s="66" t="s">
        <v>696</v>
      </c>
      <c r="H16" s="66" t="s">
        <v>201</v>
      </c>
      <c r="I16" s="66" t="s">
        <v>355</v>
      </c>
      <c r="J16" s="66" t="s">
        <v>92</v>
      </c>
      <c r="K16" s="66" t="s">
        <v>792</v>
      </c>
      <c r="L16" s="66" t="s">
        <v>792</v>
      </c>
      <c r="M16" s="66">
        <v>6</v>
      </c>
      <c r="N16" s="67" t="s">
        <v>793</v>
      </c>
      <c r="O16" s="67" t="s">
        <v>794</v>
      </c>
      <c r="P16" s="70">
        <v>44562</v>
      </c>
      <c r="Q16" s="70">
        <v>44926</v>
      </c>
      <c r="R16" s="68">
        <v>1</v>
      </c>
      <c r="S16" s="68"/>
      <c r="T16" s="82">
        <f t="shared" si="0"/>
        <v>0</v>
      </c>
      <c r="U16" s="68" t="s">
        <v>795</v>
      </c>
      <c r="V16" s="68">
        <v>2</v>
      </c>
      <c r="W16" s="68"/>
      <c r="X16" s="82">
        <f t="shared" si="1"/>
        <v>0</v>
      </c>
      <c r="Y16" s="68" t="s">
        <v>796</v>
      </c>
      <c r="Z16" s="68">
        <v>2</v>
      </c>
      <c r="AA16" s="68"/>
      <c r="AB16" s="82">
        <f t="shared" si="2"/>
        <v>0</v>
      </c>
      <c r="AC16" s="68" t="s">
        <v>796</v>
      </c>
      <c r="AD16" s="68">
        <v>1</v>
      </c>
      <c r="AE16" s="68"/>
      <c r="AF16" s="82">
        <f t="shared" si="3"/>
        <v>0</v>
      </c>
      <c r="AG16" s="68" t="s">
        <v>796</v>
      </c>
      <c r="AH16" s="68" t="s">
        <v>706</v>
      </c>
    </row>
    <row r="17" spans="1:34" s="69" customFormat="1" ht="79.5" x14ac:dyDescent="0.25">
      <c r="A17" s="65" t="s">
        <v>50</v>
      </c>
      <c r="B17" s="66" t="s">
        <v>244</v>
      </c>
      <c r="C17" s="66" t="s">
        <v>113</v>
      </c>
      <c r="D17" s="66" t="s">
        <v>137</v>
      </c>
      <c r="E17" s="66" t="s">
        <v>89</v>
      </c>
      <c r="F17" s="66" t="s">
        <v>187</v>
      </c>
      <c r="G17" s="66" t="s">
        <v>696</v>
      </c>
      <c r="H17" s="66" t="s">
        <v>201</v>
      </c>
      <c r="I17" s="66" t="s">
        <v>355</v>
      </c>
      <c r="J17" s="66" t="s">
        <v>92</v>
      </c>
      <c r="K17" s="66" t="s">
        <v>797</v>
      </c>
      <c r="L17" s="66" t="s">
        <v>798</v>
      </c>
      <c r="M17" s="66">
        <v>1</v>
      </c>
      <c r="N17" s="66" t="s">
        <v>798</v>
      </c>
      <c r="O17" s="67" t="s">
        <v>799</v>
      </c>
      <c r="P17" s="70">
        <v>44805</v>
      </c>
      <c r="Q17" s="70">
        <v>44834</v>
      </c>
      <c r="R17" s="68"/>
      <c r="S17" s="68"/>
      <c r="T17" s="82" t="e">
        <f t="shared" si="0"/>
        <v>#DIV/0!</v>
      </c>
      <c r="U17" s="68"/>
      <c r="V17" s="68"/>
      <c r="W17" s="68"/>
      <c r="X17" s="82" t="e">
        <f t="shared" si="1"/>
        <v>#DIV/0!</v>
      </c>
      <c r="Y17" s="68"/>
      <c r="Z17" s="68">
        <v>1</v>
      </c>
      <c r="AA17" s="68"/>
      <c r="AB17" s="82">
        <f t="shared" si="2"/>
        <v>0</v>
      </c>
      <c r="AC17" s="68" t="s">
        <v>705</v>
      </c>
      <c r="AD17" s="68"/>
      <c r="AE17" s="68"/>
      <c r="AF17" s="82" t="e">
        <f t="shared" si="3"/>
        <v>#DIV/0!</v>
      </c>
      <c r="AG17" s="68"/>
      <c r="AH17" s="68" t="s">
        <v>800</v>
      </c>
    </row>
    <row r="18" spans="1:34" s="69" customFormat="1" ht="57" x14ac:dyDescent="0.25">
      <c r="A18" s="65" t="s">
        <v>50</v>
      </c>
      <c r="B18" s="66" t="s">
        <v>244</v>
      </c>
      <c r="C18" s="66" t="s">
        <v>113</v>
      </c>
      <c r="D18" s="66" t="s">
        <v>137</v>
      </c>
      <c r="E18" s="66" t="s">
        <v>89</v>
      </c>
      <c r="F18" s="66" t="s">
        <v>187</v>
      </c>
      <c r="G18" s="66" t="s">
        <v>696</v>
      </c>
      <c r="H18" s="66" t="s">
        <v>201</v>
      </c>
      <c r="I18" s="66" t="s">
        <v>355</v>
      </c>
      <c r="J18" s="66" t="s">
        <v>92</v>
      </c>
      <c r="K18" s="66" t="s">
        <v>801</v>
      </c>
      <c r="L18" s="66" t="s">
        <v>802</v>
      </c>
      <c r="M18" s="66">
        <v>1</v>
      </c>
      <c r="N18" s="66" t="s">
        <v>802</v>
      </c>
      <c r="O18" s="67" t="s">
        <v>799</v>
      </c>
      <c r="P18" s="70">
        <v>44774</v>
      </c>
      <c r="Q18" s="70">
        <v>44834</v>
      </c>
      <c r="R18" s="68"/>
      <c r="S18" s="68"/>
      <c r="T18" s="82" t="e">
        <f t="shared" si="0"/>
        <v>#DIV/0!</v>
      </c>
      <c r="U18" s="68"/>
      <c r="V18" s="68"/>
      <c r="W18" s="68"/>
      <c r="X18" s="82" t="e">
        <f t="shared" si="1"/>
        <v>#DIV/0!</v>
      </c>
      <c r="Y18" s="68"/>
      <c r="Z18" s="68">
        <v>1</v>
      </c>
      <c r="AA18" s="68"/>
      <c r="AB18" s="82">
        <f t="shared" si="2"/>
        <v>0</v>
      </c>
      <c r="AC18" s="68" t="s">
        <v>705</v>
      </c>
      <c r="AD18" s="68"/>
      <c r="AE18" s="68"/>
      <c r="AF18" s="82" t="e">
        <f t="shared" si="3"/>
        <v>#DIV/0!</v>
      </c>
      <c r="AG18" s="68"/>
      <c r="AH18" s="68" t="s">
        <v>800</v>
      </c>
    </row>
    <row r="19" spans="1:34" s="69" customFormat="1" ht="57" x14ac:dyDescent="0.25">
      <c r="A19" s="65" t="s">
        <v>50</v>
      </c>
      <c r="B19" s="66" t="s">
        <v>244</v>
      </c>
      <c r="C19" s="66" t="s">
        <v>113</v>
      </c>
      <c r="D19" s="66" t="s">
        <v>137</v>
      </c>
      <c r="E19" s="66" t="s">
        <v>89</v>
      </c>
      <c r="F19" s="66" t="s">
        <v>187</v>
      </c>
      <c r="G19" s="66" t="s">
        <v>696</v>
      </c>
      <c r="H19" s="66" t="s">
        <v>201</v>
      </c>
      <c r="I19" s="66" t="s">
        <v>355</v>
      </c>
      <c r="J19" s="66" t="s">
        <v>92</v>
      </c>
      <c r="K19" s="66" t="s">
        <v>803</v>
      </c>
      <c r="L19" s="66" t="s">
        <v>804</v>
      </c>
      <c r="M19" s="66">
        <v>1</v>
      </c>
      <c r="N19" s="67" t="s">
        <v>805</v>
      </c>
      <c r="O19" s="67" t="s">
        <v>806</v>
      </c>
      <c r="P19" s="70">
        <v>44562</v>
      </c>
      <c r="Q19" s="70">
        <v>44620</v>
      </c>
      <c r="R19" s="68">
        <v>1</v>
      </c>
      <c r="S19" s="68"/>
      <c r="T19" s="82">
        <f t="shared" si="0"/>
        <v>0</v>
      </c>
      <c r="U19" s="68" t="s">
        <v>807</v>
      </c>
      <c r="V19" s="68"/>
      <c r="W19" s="68"/>
      <c r="X19" s="82" t="e">
        <f t="shared" si="1"/>
        <v>#DIV/0!</v>
      </c>
      <c r="Y19" s="68"/>
      <c r="Z19" s="68"/>
      <c r="AA19" s="68"/>
      <c r="AB19" s="82" t="e">
        <f t="shared" si="2"/>
        <v>#DIV/0!</v>
      </c>
      <c r="AC19" s="68"/>
      <c r="AD19" s="68"/>
      <c r="AE19" s="68"/>
      <c r="AF19" s="82" t="e">
        <f t="shared" si="3"/>
        <v>#DIV/0!</v>
      </c>
      <c r="AG19" s="68"/>
      <c r="AH19" s="68" t="s">
        <v>706</v>
      </c>
    </row>
    <row r="20" spans="1:34" s="69" customFormat="1" ht="57" x14ac:dyDescent="0.25">
      <c r="A20" s="65" t="s">
        <v>50</v>
      </c>
      <c r="B20" s="66" t="s">
        <v>244</v>
      </c>
      <c r="C20" s="66" t="s">
        <v>113</v>
      </c>
      <c r="D20" s="66" t="s">
        <v>137</v>
      </c>
      <c r="E20" s="66" t="s">
        <v>89</v>
      </c>
      <c r="F20" s="66" t="s">
        <v>187</v>
      </c>
      <c r="G20" s="66" t="s">
        <v>696</v>
      </c>
      <c r="H20" s="66" t="s">
        <v>201</v>
      </c>
      <c r="I20" s="66" t="s">
        <v>355</v>
      </c>
      <c r="J20" s="66" t="s">
        <v>92</v>
      </c>
      <c r="K20" s="66" t="s">
        <v>808</v>
      </c>
      <c r="L20" s="66" t="s">
        <v>809</v>
      </c>
      <c r="M20" s="66">
        <v>1</v>
      </c>
      <c r="N20" s="66" t="s">
        <v>809</v>
      </c>
      <c r="O20" s="66" t="s">
        <v>809</v>
      </c>
      <c r="P20" s="70">
        <v>44713</v>
      </c>
      <c r="Q20" s="70">
        <v>44742</v>
      </c>
      <c r="R20" s="68"/>
      <c r="S20" s="68"/>
      <c r="T20" s="82" t="e">
        <f t="shared" si="0"/>
        <v>#DIV/0!</v>
      </c>
      <c r="U20" s="68"/>
      <c r="V20" s="68">
        <v>1</v>
      </c>
      <c r="W20" s="68"/>
      <c r="X20" s="82">
        <f t="shared" si="1"/>
        <v>0</v>
      </c>
      <c r="Y20" s="68" t="s">
        <v>810</v>
      </c>
      <c r="Z20" s="68"/>
      <c r="AA20" s="68"/>
      <c r="AB20" s="82" t="e">
        <f t="shared" si="2"/>
        <v>#DIV/0!</v>
      </c>
      <c r="AC20" s="68"/>
      <c r="AD20" s="68"/>
      <c r="AE20" s="68"/>
      <c r="AF20" s="82" t="e">
        <f t="shared" si="3"/>
        <v>#DIV/0!</v>
      </c>
      <c r="AG20" s="68"/>
      <c r="AH20" s="68" t="s">
        <v>706</v>
      </c>
    </row>
    <row r="21" spans="1:34" s="69" customFormat="1" ht="57" x14ac:dyDescent="0.25">
      <c r="A21" s="65" t="s">
        <v>50</v>
      </c>
      <c r="B21" s="66" t="s">
        <v>244</v>
      </c>
      <c r="C21" s="66" t="s">
        <v>113</v>
      </c>
      <c r="D21" s="66" t="s">
        <v>137</v>
      </c>
      <c r="E21" s="66" t="s">
        <v>89</v>
      </c>
      <c r="F21" s="66" t="s">
        <v>187</v>
      </c>
      <c r="G21" s="66" t="s">
        <v>696</v>
      </c>
      <c r="H21" s="66" t="s">
        <v>201</v>
      </c>
      <c r="I21" s="66" t="s">
        <v>355</v>
      </c>
      <c r="J21" s="66" t="s">
        <v>92</v>
      </c>
      <c r="K21" s="66" t="s">
        <v>811</v>
      </c>
      <c r="L21" s="66" t="s">
        <v>812</v>
      </c>
      <c r="M21" s="66">
        <v>1</v>
      </c>
      <c r="N21" s="67" t="s">
        <v>813</v>
      </c>
      <c r="O21" s="67" t="s">
        <v>814</v>
      </c>
      <c r="P21" s="70">
        <v>44866</v>
      </c>
      <c r="Q21" s="70">
        <v>44926</v>
      </c>
      <c r="R21" s="68"/>
      <c r="S21" s="68"/>
      <c r="T21" s="82" t="e">
        <f t="shared" si="0"/>
        <v>#DIV/0!</v>
      </c>
      <c r="U21" s="68"/>
      <c r="V21" s="68"/>
      <c r="W21" s="68"/>
      <c r="X21" s="82" t="e">
        <f t="shared" si="1"/>
        <v>#DIV/0!</v>
      </c>
      <c r="Y21" s="68"/>
      <c r="Z21" s="68"/>
      <c r="AA21" s="68"/>
      <c r="AB21" s="82" t="e">
        <f t="shared" si="2"/>
        <v>#DIV/0!</v>
      </c>
      <c r="AC21" s="68"/>
      <c r="AD21" s="68">
        <v>1</v>
      </c>
      <c r="AE21" s="68"/>
      <c r="AF21" s="82">
        <f t="shared" si="3"/>
        <v>0</v>
      </c>
      <c r="AG21" s="68" t="s">
        <v>815</v>
      </c>
      <c r="AH21" s="68" t="s">
        <v>791</v>
      </c>
    </row>
    <row r="22" spans="1:34" s="69" customFormat="1" ht="60" x14ac:dyDescent="0.25">
      <c r="A22" s="65" t="s">
        <v>50</v>
      </c>
      <c r="B22" s="66" t="s">
        <v>244</v>
      </c>
      <c r="C22" s="66" t="s">
        <v>113</v>
      </c>
      <c r="D22" s="66" t="s">
        <v>137</v>
      </c>
      <c r="E22" s="66" t="s">
        <v>89</v>
      </c>
      <c r="F22" s="66" t="s">
        <v>187</v>
      </c>
      <c r="G22" s="66" t="s">
        <v>696</v>
      </c>
      <c r="H22" s="66" t="s">
        <v>201</v>
      </c>
      <c r="I22" s="66" t="s">
        <v>355</v>
      </c>
      <c r="J22" s="66" t="s">
        <v>92</v>
      </c>
      <c r="K22" s="66" t="s">
        <v>816</v>
      </c>
      <c r="L22" s="66" t="s">
        <v>816</v>
      </c>
      <c r="M22" s="66">
        <v>1</v>
      </c>
      <c r="N22" s="67" t="s">
        <v>817</v>
      </c>
      <c r="O22" s="67" t="s">
        <v>818</v>
      </c>
      <c r="P22" s="70">
        <v>44593</v>
      </c>
      <c r="Q22" s="70">
        <v>44651</v>
      </c>
      <c r="R22" s="68">
        <v>1</v>
      </c>
      <c r="S22" s="68"/>
      <c r="T22" s="82">
        <f t="shared" si="0"/>
        <v>0</v>
      </c>
      <c r="U22" s="68" t="s">
        <v>819</v>
      </c>
      <c r="V22" s="68"/>
      <c r="W22" s="68"/>
      <c r="X22" s="82" t="e">
        <f t="shared" si="1"/>
        <v>#DIV/0!</v>
      </c>
      <c r="Y22" s="68"/>
      <c r="Z22" s="68"/>
      <c r="AA22" s="68"/>
      <c r="AB22" s="82" t="e">
        <f t="shared" si="2"/>
        <v>#DIV/0!</v>
      </c>
      <c r="AC22" s="68"/>
      <c r="AD22" s="68"/>
      <c r="AE22" s="68"/>
      <c r="AF22" s="82" t="e">
        <f t="shared" si="3"/>
        <v>#DIV/0!</v>
      </c>
      <c r="AG22" s="68"/>
      <c r="AH22" s="68" t="s">
        <v>791</v>
      </c>
    </row>
    <row r="23" spans="1:34" s="69" customFormat="1" ht="79.5" x14ac:dyDescent="0.25">
      <c r="A23" s="65" t="s">
        <v>50</v>
      </c>
      <c r="B23" s="66" t="s">
        <v>244</v>
      </c>
      <c r="C23" s="66" t="s">
        <v>113</v>
      </c>
      <c r="D23" s="66" t="s">
        <v>137</v>
      </c>
      <c r="E23" s="66" t="s">
        <v>89</v>
      </c>
      <c r="F23" s="66" t="s">
        <v>187</v>
      </c>
      <c r="G23" s="66" t="s">
        <v>696</v>
      </c>
      <c r="H23" s="66" t="s">
        <v>201</v>
      </c>
      <c r="I23" s="66" t="s">
        <v>355</v>
      </c>
      <c r="J23" s="66" t="s">
        <v>100</v>
      </c>
      <c r="K23" s="66" t="s">
        <v>820</v>
      </c>
      <c r="L23" s="66" t="s">
        <v>820</v>
      </c>
      <c r="M23" s="66">
        <v>1</v>
      </c>
      <c r="N23" s="67" t="s">
        <v>821</v>
      </c>
      <c r="O23" s="67" t="s">
        <v>822</v>
      </c>
      <c r="P23" s="70">
        <v>44566</v>
      </c>
      <c r="Q23" s="70">
        <v>44742</v>
      </c>
      <c r="R23" s="68"/>
      <c r="S23" s="68"/>
      <c r="T23" s="82" t="e">
        <f t="shared" si="0"/>
        <v>#DIV/0!</v>
      </c>
      <c r="U23" s="68"/>
      <c r="V23" s="68">
        <v>1</v>
      </c>
      <c r="W23" s="68"/>
      <c r="X23" s="82">
        <f t="shared" si="1"/>
        <v>0</v>
      </c>
      <c r="Y23" s="68" t="s">
        <v>823</v>
      </c>
      <c r="Z23" s="68"/>
      <c r="AA23" s="68"/>
      <c r="AB23" s="82" t="e">
        <f t="shared" si="2"/>
        <v>#DIV/0!</v>
      </c>
      <c r="AC23" s="68"/>
      <c r="AD23" s="68"/>
      <c r="AE23" s="68"/>
      <c r="AF23" s="82" t="e">
        <f t="shared" si="3"/>
        <v>#DIV/0!</v>
      </c>
      <c r="AG23" s="68"/>
      <c r="AH23" s="68" t="s">
        <v>706</v>
      </c>
    </row>
    <row r="24" spans="1:34" s="69" customFormat="1" ht="68.25" x14ac:dyDescent="0.25">
      <c r="A24" s="65" t="s">
        <v>50</v>
      </c>
      <c r="B24" s="66" t="s">
        <v>244</v>
      </c>
      <c r="C24" s="66" t="s">
        <v>113</v>
      </c>
      <c r="D24" s="66" t="s">
        <v>137</v>
      </c>
      <c r="E24" s="66" t="s">
        <v>89</v>
      </c>
      <c r="F24" s="66" t="s">
        <v>187</v>
      </c>
      <c r="G24" s="66" t="s">
        <v>696</v>
      </c>
      <c r="H24" s="66" t="s">
        <v>201</v>
      </c>
      <c r="I24" s="66" t="s">
        <v>355</v>
      </c>
      <c r="J24" s="66" t="s">
        <v>100</v>
      </c>
      <c r="K24" s="66" t="s">
        <v>824</v>
      </c>
      <c r="L24" s="66" t="s">
        <v>824</v>
      </c>
      <c r="M24" s="66">
        <v>1</v>
      </c>
      <c r="N24" s="67" t="s">
        <v>825</v>
      </c>
      <c r="O24" s="67" t="s">
        <v>826</v>
      </c>
      <c r="P24" s="70">
        <v>44835</v>
      </c>
      <c r="Q24" s="67" t="s">
        <v>827</v>
      </c>
      <c r="R24" s="68"/>
      <c r="S24" s="68"/>
      <c r="T24" s="82" t="e">
        <f t="shared" si="0"/>
        <v>#DIV/0!</v>
      </c>
      <c r="U24" s="68"/>
      <c r="V24" s="68"/>
      <c r="W24" s="68"/>
      <c r="X24" s="82" t="e">
        <f t="shared" si="1"/>
        <v>#DIV/0!</v>
      </c>
      <c r="Y24" s="68"/>
      <c r="Z24" s="68"/>
      <c r="AA24" s="68"/>
      <c r="AB24" s="82" t="e">
        <f t="shared" si="2"/>
        <v>#DIV/0!</v>
      </c>
      <c r="AC24" s="68"/>
      <c r="AD24" s="68">
        <v>1</v>
      </c>
      <c r="AE24" s="68"/>
      <c r="AF24" s="82">
        <f t="shared" si="3"/>
        <v>0</v>
      </c>
      <c r="AG24" s="68" t="s">
        <v>828</v>
      </c>
      <c r="AH24" s="68" t="s">
        <v>706</v>
      </c>
    </row>
    <row r="25" spans="1:34" s="69" customFormat="1" ht="102" x14ac:dyDescent="0.25">
      <c r="A25" s="65" t="s">
        <v>50</v>
      </c>
      <c r="B25" s="66" t="s">
        <v>244</v>
      </c>
      <c r="C25" s="66" t="s">
        <v>113</v>
      </c>
      <c r="D25" s="66" t="s">
        <v>137</v>
      </c>
      <c r="E25" s="66" t="s">
        <v>89</v>
      </c>
      <c r="F25" s="66" t="s">
        <v>187</v>
      </c>
      <c r="G25" s="66" t="s">
        <v>696</v>
      </c>
      <c r="H25" s="66" t="s">
        <v>201</v>
      </c>
      <c r="I25" s="66" t="s">
        <v>355</v>
      </c>
      <c r="J25" s="66" t="s">
        <v>100</v>
      </c>
      <c r="K25" s="66" t="s">
        <v>829</v>
      </c>
      <c r="L25" s="66" t="s">
        <v>879</v>
      </c>
      <c r="M25" s="66">
        <v>1</v>
      </c>
      <c r="N25" s="67" t="s">
        <v>830</v>
      </c>
      <c r="O25" s="67" t="s">
        <v>831</v>
      </c>
      <c r="P25" s="70">
        <v>44835</v>
      </c>
      <c r="Q25" s="67" t="s">
        <v>827</v>
      </c>
      <c r="R25" s="68"/>
      <c r="S25" s="68"/>
      <c r="T25" s="82" t="e">
        <f t="shared" si="0"/>
        <v>#DIV/0!</v>
      </c>
      <c r="U25" s="68"/>
      <c r="V25" s="68"/>
      <c r="W25" s="68"/>
      <c r="X25" s="82" t="e">
        <f t="shared" si="1"/>
        <v>#DIV/0!</v>
      </c>
      <c r="Y25" s="68"/>
      <c r="Z25" s="68"/>
      <c r="AA25" s="68"/>
      <c r="AB25" s="82" t="e">
        <f t="shared" si="2"/>
        <v>#DIV/0!</v>
      </c>
      <c r="AC25" s="68"/>
      <c r="AD25" s="68">
        <v>1</v>
      </c>
      <c r="AE25" s="68"/>
      <c r="AF25" s="82">
        <f t="shared" si="3"/>
        <v>0</v>
      </c>
      <c r="AG25" s="68" t="s">
        <v>832</v>
      </c>
      <c r="AH25" s="68" t="s">
        <v>706</v>
      </c>
    </row>
    <row r="26" spans="1:34" s="69" customFormat="1" ht="108.75" customHeight="1" x14ac:dyDescent="0.25">
      <c r="A26" s="65" t="s">
        <v>50</v>
      </c>
      <c r="B26" s="66" t="s">
        <v>244</v>
      </c>
      <c r="C26" s="66" t="s">
        <v>113</v>
      </c>
      <c r="D26" s="66" t="s">
        <v>137</v>
      </c>
      <c r="E26" s="66" t="s">
        <v>89</v>
      </c>
      <c r="F26" s="66" t="s">
        <v>187</v>
      </c>
      <c r="G26" s="66" t="s">
        <v>696</v>
      </c>
      <c r="H26" s="66" t="s">
        <v>201</v>
      </c>
      <c r="I26" s="66" t="s">
        <v>355</v>
      </c>
      <c r="J26" s="66" t="s">
        <v>100</v>
      </c>
      <c r="K26" s="66" t="s">
        <v>833</v>
      </c>
      <c r="L26" s="66" t="s">
        <v>880</v>
      </c>
      <c r="M26" s="66">
        <v>1</v>
      </c>
      <c r="N26" s="67" t="s">
        <v>834</v>
      </c>
      <c r="O26" s="67" t="s">
        <v>835</v>
      </c>
      <c r="P26" s="70">
        <v>44835</v>
      </c>
      <c r="Q26" s="67" t="s">
        <v>827</v>
      </c>
      <c r="R26" s="68"/>
      <c r="S26" s="68"/>
      <c r="T26" s="82" t="e">
        <f t="shared" si="0"/>
        <v>#DIV/0!</v>
      </c>
      <c r="U26" s="68"/>
      <c r="V26" s="68"/>
      <c r="W26" s="68"/>
      <c r="X26" s="82" t="e">
        <f t="shared" si="1"/>
        <v>#DIV/0!</v>
      </c>
      <c r="Y26" s="68"/>
      <c r="Z26" s="68"/>
      <c r="AA26" s="68"/>
      <c r="AB26" s="82" t="e">
        <f t="shared" si="2"/>
        <v>#DIV/0!</v>
      </c>
      <c r="AC26" s="68"/>
      <c r="AD26" s="68">
        <v>1</v>
      </c>
      <c r="AE26" s="68"/>
      <c r="AF26" s="82">
        <f t="shared" si="3"/>
        <v>0</v>
      </c>
      <c r="AG26" s="68" t="s">
        <v>836</v>
      </c>
      <c r="AH26" s="68" t="s">
        <v>706</v>
      </c>
    </row>
    <row r="27" spans="1:34" s="69" customFormat="1" ht="135.75" x14ac:dyDescent="0.25">
      <c r="A27" s="65" t="s">
        <v>50</v>
      </c>
      <c r="B27" s="66" t="s">
        <v>244</v>
      </c>
      <c r="C27" s="66" t="s">
        <v>113</v>
      </c>
      <c r="D27" s="66" t="s">
        <v>137</v>
      </c>
      <c r="E27" s="66" t="s">
        <v>89</v>
      </c>
      <c r="F27" s="66" t="s">
        <v>187</v>
      </c>
      <c r="G27" s="66" t="s">
        <v>696</v>
      </c>
      <c r="H27" s="66" t="s">
        <v>201</v>
      </c>
      <c r="I27" s="66" t="s">
        <v>355</v>
      </c>
      <c r="J27" s="66" t="s">
        <v>100</v>
      </c>
      <c r="K27" s="66" t="s">
        <v>837</v>
      </c>
      <c r="L27" s="66" t="s">
        <v>881</v>
      </c>
      <c r="M27" s="66">
        <v>1</v>
      </c>
      <c r="N27" s="67" t="s">
        <v>838</v>
      </c>
      <c r="O27" s="67" t="s">
        <v>839</v>
      </c>
      <c r="P27" s="70">
        <v>44835</v>
      </c>
      <c r="Q27" s="67" t="s">
        <v>827</v>
      </c>
      <c r="R27" s="68"/>
      <c r="S27" s="68"/>
      <c r="T27" s="82" t="e">
        <f t="shared" si="0"/>
        <v>#DIV/0!</v>
      </c>
      <c r="U27" s="68"/>
      <c r="V27" s="68"/>
      <c r="W27" s="68"/>
      <c r="X27" s="82" t="e">
        <f t="shared" si="1"/>
        <v>#DIV/0!</v>
      </c>
      <c r="Y27" s="68"/>
      <c r="Z27" s="68"/>
      <c r="AA27" s="68"/>
      <c r="AB27" s="82" t="e">
        <f t="shared" si="2"/>
        <v>#DIV/0!</v>
      </c>
      <c r="AC27" s="68"/>
      <c r="AD27" s="68">
        <v>1</v>
      </c>
      <c r="AE27" s="68"/>
      <c r="AF27" s="82">
        <f t="shared" si="3"/>
        <v>0</v>
      </c>
      <c r="AG27" s="68" t="s">
        <v>840</v>
      </c>
      <c r="AH27" s="68" t="s">
        <v>706</v>
      </c>
    </row>
    <row r="28" spans="1:34" s="69" customFormat="1" ht="102" x14ac:dyDescent="0.25">
      <c r="A28" s="65" t="s">
        <v>50</v>
      </c>
      <c r="B28" s="66" t="s">
        <v>244</v>
      </c>
      <c r="C28" s="66" t="s">
        <v>113</v>
      </c>
      <c r="D28" s="66" t="s">
        <v>137</v>
      </c>
      <c r="E28" s="66" t="s">
        <v>89</v>
      </c>
      <c r="F28" s="66" t="s">
        <v>187</v>
      </c>
      <c r="G28" s="66" t="s">
        <v>696</v>
      </c>
      <c r="H28" s="66" t="s">
        <v>201</v>
      </c>
      <c r="I28" s="66" t="s">
        <v>355</v>
      </c>
      <c r="J28" s="66" t="s">
        <v>100</v>
      </c>
      <c r="K28" s="66" t="s">
        <v>841</v>
      </c>
      <c r="L28" s="66" t="s">
        <v>882</v>
      </c>
      <c r="M28" s="66">
        <v>1</v>
      </c>
      <c r="N28" s="67" t="s">
        <v>842</v>
      </c>
      <c r="O28" s="67" t="s">
        <v>843</v>
      </c>
      <c r="P28" s="70">
        <v>44835</v>
      </c>
      <c r="Q28" s="67" t="s">
        <v>827</v>
      </c>
      <c r="R28" s="68"/>
      <c r="S28" s="68"/>
      <c r="T28" s="82" t="e">
        <f t="shared" si="0"/>
        <v>#DIV/0!</v>
      </c>
      <c r="U28" s="68"/>
      <c r="V28" s="68"/>
      <c r="W28" s="68"/>
      <c r="X28" s="82" t="e">
        <f t="shared" si="1"/>
        <v>#DIV/0!</v>
      </c>
      <c r="Y28" s="68"/>
      <c r="Z28" s="68"/>
      <c r="AA28" s="68"/>
      <c r="AB28" s="82" t="e">
        <f t="shared" si="2"/>
        <v>#DIV/0!</v>
      </c>
      <c r="AC28" s="68"/>
      <c r="AD28" s="68">
        <v>1</v>
      </c>
      <c r="AE28" s="68"/>
      <c r="AF28" s="82">
        <f t="shared" si="3"/>
        <v>0</v>
      </c>
      <c r="AG28" s="68" t="s">
        <v>844</v>
      </c>
      <c r="AH28" s="68" t="s">
        <v>706</v>
      </c>
    </row>
    <row r="29" spans="1:34" s="69" customFormat="1" ht="113.25" x14ac:dyDescent="0.25">
      <c r="A29" s="65" t="s">
        <v>50</v>
      </c>
      <c r="B29" s="66" t="s">
        <v>244</v>
      </c>
      <c r="C29" s="66" t="s">
        <v>113</v>
      </c>
      <c r="D29" s="66" t="s">
        <v>137</v>
      </c>
      <c r="E29" s="66" t="s">
        <v>89</v>
      </c>
      <c r="F29" s="66" t="s">
        <v>187</v>
      </c>
      <c r="G29" s="66" t="s">
        <v>696</v>
      </c>
      <c r="H29" s="66" t="s">
        <v>201</v>
      </c>
      <c r="I29" s="66" t="s">
        <v>355</v>
      </c>
      <c r="J29" s="66" t="s">
        <v>100</v>
      </c>
      <c r="K29" s="66" t="s">
        <v>845</v>
      </c>
      <c r="L29" s="66" t="s">
        <v>845</v>
      </c>
      <c r="M29" s="66">
        <v>1</v>
      </c>
      <c r="N29" s="67" t="s">
        <v>846</v>
      </c>
      <c r="O29" s="67" t="s">
        <v>847</v>
      </c>
      <c r="P29" s="70">
        <v>44835</v>
      </c>
      <c r="Q29" s="67" t="s">
        <v>827</v>
      </c>
      <c r="R29" s="68"/>
      <c r="S29" s="68"/>
      <c r="T29" s="82" t="e">
        <f t="shared" si="0"/>
        <v>#DIV/0!</v>
      </c>
      <c r="U29" s="68"/>
      <c r="V29" s="68"/>
      <c r="W29" s="68"/>
      <c r="X29" s="82" t="e">
        <f t="shared" si="1"/>
        <v>#DIV/0!</v>
      </c>
      <c r="Y29" s="68"/>
      <c r="Z29" s="68"/>
      <c r="AA29" s="68"/>
      <c r="AB29" s="82" t="e">
        <f t="shared" si="2"/>
        <v>#DIV/0!</v>
      </c>
      <c r="AC29" s="68"/>
      <c r="AD29" s="68">
        <v>1</v>
      </c>
      <c r="AE29" s="68"/>
      <c r="AF29" s="82">
        <f t="shared" si="3"/>
        <v>0</v>
      </c>
      <c r="AG29" s="68" t="s">
        <v>848</v>
      </c>
      <c r="AH29" s="68" t="s">
        <v>706</v>
      </c>
    </row>
    <row r="30" spans="1:34" s="69" customFormat="1" ht="102" x14ac:dyDescent="0.25">
      <c r="A30" s="65" t="s">
        <v>50</v>
      </c>
      <c r="B30" s="66" t="s">
        <v>244</v>
      </c>
      <c r="C30" s="66" t="s">
        <v>113</v>
      </c>
      <c r="D30" s="66" t="s">
        <v>137</v>
      </c>
      <c r="E30" s="66" t="s">
        <v>89</v>
      </c>
      <c r="F30" s="66" t="s">
        <v>187</v>
      </c>
      <c r="G30" s="66" t="s">
        <v>696</v>
      </c>
      <c r="H30" s="66" t="s">
        <v>201</v>
      </c>
      <c r="I30" s="66" t="s">
        <v>355</v>
      </c>
      <c r="J30" s="66" t="s">
        <v>100</v>
      </c>
      <c r="K30" s="66" t="s">
        <v>849</v>
      </c>
      <c r="L30" s="66" t="s">
        <v>883</v>
      </c>
      <c r="M30" s="66">
        <v>1</v>
      </c>
      <c r="N30" s="67" t="s">
        <v>850</v>
      </c>
      <c r="O30" s="67" t="s">
        <v>851</v>
      </c>
      <c r="P30" s="70">
        <v>44835</v>
      </c>
      <c r="Q30" s="67" t="s">
        <v>827</v>
      </c>
      <c r="R30" s="68"/>
      <c r="S30" s="68"/>
      <c r="T30" s="82" t="e">
        <f t="shared" si="0"/>
        <v>#DIV/0!</v>
      </c>
      <c r="U30" s="68"/>
      <c r="V30" s="68"/>
      <c r="W30" s="68"/>
      <c r="X30" s="82" t="e">
        <f t="shared" si="1"/>
        <v>#DIV/0!</v>
      </c>
      <c r="Y30" s="68"/>
      <c r="Z30" s="68"/>
      <c r="AA30" s="68"/>
      <c r="AB30" s="82" t="e">
        <f t="shared" si="2"/>
        <v>#DIV/0!</v>
      </c>
      <c r="AC30" s="68"/>
      <c r="AD30" s="68">
        <v>1</v>
      </c>
      <c r="AE30" s="68"/>
      <c r="AF30" s="82">
        <f t="shared" si="3"/>
        <v>0</v>
      </c>
      <c r="AG30" s="68" t="s">
        <v>852</v>
      </c>
      <c r="AH30" s="68" t="s">
        <v>706</v>
      </c>
    </row>
    <row r="31" spans="1:34" s="69" customFormat="1" ht="124.5" x14ac:dyDescent="0.25">
      <c r="A31" s="65" t="s">
        <v>50</v>
      </c>
      <c r="B31" s="66" t="s">
        <v>244</v>
      </c>
      <c r="C31" s="66" t="s">
        <v>113</v>
      </c>
      <c r="D31" s="66" t="s">
        <v>137</v>
      </c>
      <c r="E31" s="66" t="s">
        <v>89</v>
      </c>
      <c r="F31" s="66" t="s">
        <v>187</v>
      </c>
      <c r="G31" s="66" t="s">
        <v>696</v>
      </c>
      <c r="H31" s="66" t="s">
        <v>201</v>
      </c>
      <c r="I31" s="66" t="s">
        <v>355</v>
      </c>
      <c r="J31" s="66" t="s">
        <v>100</v>
      </c>
      <c r="K31" s="66" t="s">
        <v>853</v>
      </c>
      <c r="L31" s="66" t="s">
        <v>884</v>
      </c>
      <c r="M31" s="66">
        <v>1</v>
      </c>
      <c r="N31" s="67" t="s">
        <v>854</v>
      </c>
      <c r="O31" s="67" t="s">
        <v>855</v>
      </c>
      <c r="P31" s="70">
        <v>44835</v>
      </c>
      <c r="Q31" s="67" t="s">
        <v>827</v>
      </c>
      <c r="R31" s="68"/>
      <c r="S31" s="68"/>
      <c r="T31" s="82" t="e">
        <f t="shared" si="0"/>
        <v>#DIV/0!</v>
      </c>
      <c r="U31" s="68"/>
      <c r="V31" s="68"/>
      <c r="W31" s="68"/>
      <c r="X31" s="82" t="e">
        <f t="shared" si="1"/>
        <v>#DIV/0!</v>
      </c>
      <c r="Y31" s="68"/>
      <c r="Z31" s="68"/>
      <c r="AA31" s="68"/>
      <c r="AB31" s="82" t="e">
        <f t="shared" si="2"/>
        <v>#DIV/0!</v>
      </c>
      <c r="AC31" s="68"/>
      <c r="AD31" s="68">
        <v>1</v>
      </c>
      <c r="AE31" s="68"/>
      <c r="AF31" s="82">
        <f t="shared" si="3"/>
        <v>0</v>
      </c>
      <c r="AG31" s="68" t="s">
        <v>856</v>
      </c>
      <c r="AH31" s="68" t="s">
        <v>706</v>
      </c>
    </row>
    <row r="32" spans="1:34" s="69" customFormat="1" ht="169.5" x14ac:dyDescent="0.25">
      <c r="A32" s="65" t="s">
        <v>50</v>
      </c>
      <c r="B32" s="66" t="s">
        <v>244</v>
      </c>
      <c r="C32" s="66" t="s">
        <v>113</v>
      </c>
      <c r="D32" s="66" t="s">
        <v>137</v>
      </c>
      <c r="E32" s="66" t="s">
        <v>89</v>
      </c>
      <c r="F32" s="66" t="s">
        <v>187</v>
      </c>
      <c r="G32" s="66" t="s">
        <v>696</v>
      </c>
      <c r="H32" s="66" t="s">
        <v>201</v>
      </c>
      <c r="I32" s="66" t="s">
        <v>355</v>
      </c>
      <c r="J32" s="66" t="s">
        <v>100</v>
      </c>
      <c r="K32" s="66" t="s">
        <v>857</v>
      </c>
      <c r="L32" s="66" t="s">
        <v>857</v>
      </c>
      <c r="M32" s="66">
        <v>1</v>
      </c>
      <c r="N32" s="67" t="s">
        <v>858</v>
      </c>
      <c r="O32" s="67" t="s">
        <v>859</v>
      </c>
      <c r="P32" s="70">
        <v>44835</v>
      </c>
      <c r="Q32" s="67" t="s">
        <v>827</v>
      </c>
      <c r="R32" s="68"/>
      <c r="S32" s="68"/>
      <c r="T32" s="82" t="e">
        <f t="shared" si="0"/>
        <v>#DIV/0!</v>
      </c>
      <c r="U32" s="68"/>
      <c r="V32" s="68"/>
      <c r="W32" s="68"/>
      <c r="X32" s="82" t="e">
        <f t="shared" si="1"/>
        <v>#DIV/0!</v>
      </c>
      <c r="Y32" s="68"/>
      <c r="Z32" s="68"/>
      <c r="AA32" s="68"/>
      <c r="AB32" s="82" t="e">
        <f t="shared" si="2"/>
        <v>#DIV/0!</v>
      </c>
      <c r="AC32" s="68"/>
      <c r="AD32" s="68">
        <v>1</v>
      </c>
      <c r="AE32" s="68"/>
      <c r="AF32" s="82">
        <f t="shared" si="3"/>
        <v>0</v>
      </c>
      <c r="AG32" s="68" t="s">
        <v>860</v>
      </c>
      <c r="AH32" s="68" t="s">
        <v>706</v>
      </c>
    </row>
    <row r="33" spans="1:34" s="69" customFormat="1" ht="158.25" x14ac:dyDescent="0.25">
      <c r="A33" s="65" t="s">
        <v>50</v>
      </c>
      <c r="B33" s="66" t="s">
        <v>244</v>
      </c>
      <c r="C33" s="66" t="s">
        <v>113</v>
      </c>
      <c r="D33" s="66" t="s">
        <v>137</v>
      </c>
      <c r="E33" s="66" t="s">
        <v>89</v>
      </c>
      <c r="F33" s="66" t="s">
        <v>187</v>
      </c>
      <c r="G33" s="66" t="s">
        <v>696</v>
      </c>
      <c r="H33" s="66" t="s">
        <v>201</v>
      </c>
      <c r="I33" s="66" t="s">
        <v>355</v>
      </c>
      <c r="J33" s="66" t="s">
        <v>100</v>
      </c>
      <c r="K33" s="66" t="s">
        <v>861</v>
      </c>
      <c r="L33" s="66" t="s">
        <v>861</v>
      </c>
      <c r="M33" s="66">
        <v>1</v>
      </c>
      <c r="N33" s="67" t="s">
        <v>862</v>
      </c>
      <c r="O33" s="67" t="s">
        <v>863</v>
      </c>
      <c r="P33" s="70">
        <v>44835</v>
      </c>
      <c r="Q33" s="67" t="s">
        <v>827</v>
      </c>
      <c r="R33" s="68"/>
      <c r="S33" s="68"/>
      <c r="T33" s="82" t="e">
        <f t="shared" si="0"/>
        <v>#DIV/0!</v>
      </c>
      <c r="U33" s="68"/>
      <c r="V33" s="68"/>
      <c r="W33" s="68"/>
      <c r="X33" s="82" t="e">
        <f t="shared" si="1"/>
        <v>#DIV/0!</v>
      </c>
      <c r="Y33" s="68"/>
      <c r="Z33" s="68"/>
      <c r="AA33" s="68"/>
      <c r="AB33" s="82" t="e">
        <f t="shared" si="2"/>
        <v>#DIV/0!</v>
      </c>
      <c r="AC33" s="68"/>
      <c r="AD33" s="68">
        <v>1</v>
      </c>
      <c r="AE33" s="68"/>
      <c r="AF33" s="82">
        <f t="shared" si="3"/>
        <v>0</v>
      </c>
      <c r="AG33" s="67" t="s">
        <v>864</v>
      </c>
      <c r="AH33" s="68" t="s">
        <v>706</v>
      </c>
    </row>
    <row r="34" spans="1:34" s="69" customFormat="1" ht="68.25" x14ac:dyDescent="0.25">
      <c r="A34" s="65" t="s">
        <v>50</v>
      </c>
      <c r="B34" s="66" t="s">
        <v>244</v>
      </c>
      <c r="C34" s="66" t="s">
        <v>113</v>
      </c>
      <c r="D34" s="66" t="s">
        <v>137</v>
      </c>
      <c r="E34" s="66" t="s">
        <v>89</v>
      </c>
      <c r="F34" s="66" t="s">
        <v>187</v>
      </c>
      <c r="G34" s="66" t="s">
        <v>696</v>
      </c>
      <c r="H34" s="66" t="s">
        <v>201</v>
      </c>
      <c r="I34" s="66" t="s">
        <v>355</v>
      </c>
      <c r="J34" s="66" t="s">
        <v>100</v>
      </c>
      <c r="K34" s="66" t="s">
        <v>865</v>
      </c>
      <c r="L34" s="66" t="s">
        <v>887</v>
      </c>
      <c r="M34" s="66">
        <v>1</v>
      </c>
      <c r="N34" s="67" t="s">
        <v>866</v>
      </c>
      <c r="O34" s="67" t="s">
        <v>867</v>
      </c>
      <c r="P34" s="70">
        <v>44835</v>
      </c>
      <c r="Q34" s="67" t="s">
        <v>827</v>
      </c>
      <c r="R34" s="68"/>
      <c r="S34" s="68"/>
      <c r="T34" s="82" t="e">
        <f t="shared" si="0"/>
        <v>#DIV/0!</v>
      </c>
      <c r="U34" s="68"/>
      <c r="V34" s="68"/>
      <c r="W34" s="68"/>
      <c r="X34" s="82" t="e">
        <f t="shared" si="1"/>
        <v>#DIV/0!</v>
      </c>
      <c r="Y34" s="68"/>
      <c r="Z34" s="68"/>
      <c r="AA34" s="68"/>
      <c r="AB34" s="82" t="e">
        <f t="shared" si="2"/>
        <v>#DIV/0!</v>
      </c>
      <c r="AC34" s="68"/>
      <c r="AD34" s="68">
        <v>1</v>
      </c>
      <c r="AE34" s="68"/>
      <c r="AF34" s="82">
        <f t="shared" si="3"/>
        <v>0</v>
      </c>
      <c r="AG34" s="67" t="s">
        <v>868</v>
      </c>
      <c r="AH34" s="68" t="s">
        <v>706</v>
      </c>
    </row>
    <row r="35" spans="1:34" s="69" customFormat="1" ht="57" x14ac:dyDescent="0.25">
      <c r="A35" s="65" t="s">
        <v>50</v>
      </c>
      <c r="B35" s="66" t="s">
        <v>244</v>
      </c>
      <c r="C35" s="66" t="s">
        <v>113</v>
      </c>
      <c r="D35" s="66" t="s">
        <v>137</v>
      </c>
      <c r="E35" s="66" t="s">
        <v>89</v>
      </c>
      <c r="F35" s="66" t="s">
        <v>187</v>
      </c>
      <c r="G35" s="66" t="s">
        <v>696</v>
      </c>
      <c r="H35" s="66" t="s">
        <v>201</v>
      </c>
      <c r="I35" s="66" t="s">
        <v>355</v>
      </c>
      <c r="J35" s="66" t="s">
        <v>100</v>
      </c>
      <c r="K35" s="66" t="s">
        <v>869</v>
      </c>
      <c r="L35" s="66" t="s">
        <v>885</v>
      </c>
      <c r="M35" s="66">
        <v>1</v>
      </c>
      <c r="N35" s="67" t="s">
        <v>870</v>
      </c>
      <c r="O35" s="67" t="s">
        <v>871</v>
      </c>
      <c r="P35" s="70">
        <v>44835</v>
      </c>
      <c r="Q35" s="67" t="s">
        <v>827</v>
      </c>
      <c r="R35" s="68"/>
      <c r="S35" s="68"/>
      <c r="T35" s="82" t="e">
        <f t="shared" si="0"/>
        <v>#DIV/0!</v>
      </c>
      <c r="U35" s="68"/>
      <c r="V35" s="68"/>
      <c r="W35" s="68"/>
      <c r="X35" s="82" t="e">
        <f t="shared" si="1"/>
        <v>#DIV/0!</v>
      </c>
      <c r="Y35" s="68"/>
      <c r="Z35" s="68"/>
      <c r="AA35" s="68"/>
      <c r="AB35" s="82" t="e">
        <f t="shared" si="2"/>
        <v>#DIV/0!</v>
      </c>
      <c r="AC35" s="68"/>
      <c r="AD35" s="68">
        <v>1</v>
      </c>
      <c r="AE35" s="68"/>
      <c r="AF35" s="82">
        <f t="shared" si="3"/>
        <v>0</v>
      </c>
      <c r="AG35" s="67" t="s">
        <v>872</v>
      </c>
      <c r="AH35" s="68" t="s">
        <v>706</v>
      </c>
    </row>
    <row r="36" spans="1:34" s="69" customFormat="1" ht="57" x14ac:dyDescent="0.25">
      <c r="A36" s="65" t="s">
        <v>50</v>
      </c>
      <c r="B36" s="66" t="s">
        <v>244</v>
      </c>
      <c r="C36" s="66" t="s">
        <v>113</v>
      </c>
      <c r="D36" s="66" t="s">
        <v>137</v>
      </c>
      <c r="E36" s="66" t="s">
        <v>89</v>
      </c>
      <c r="F36" s="66" t="s">
        <v>187</v>
      </c>
      <c r="G36" s="66" t="s">
        <v>696</v>
      </c>
      <c r="H36" s="66" t="s">
        <v>201</v>
      </c>
      <c r="I36" s="66" t="s">
        <v>355</v>
      </c>
      <c r="J36" s="66" t="s">
        <v>100</v>
      </c>
      <c r="K36" s="66" t="s">
        <v>873</v>
      </c>
      <c r="L36" s="66" t="s">
        <v>886</v>
      </c>
      <c r="M36" s="66">
        <v>1</v>
      </c>
      <c r="N36" s="67" t="s">
        <v>874</v>
      </c>
      <c r="O36" s="67" t="s">
        <v>875</v>
      </c>
      <c r="P36" s="70">
        <v>44835</v>
      </c>
      <c r="Q36" s="67" t="s">
        <v>827</v>
      </c>
      <c r="R36" s="68"/>
      <c r="S36" s="68"/>
      <c r="T36" s="82" t="e">
        <f t="shared" si="0"/>
        <v>#DIV/0!</v>
      </c>
      <c r="U36" s="68"/>
      <c r="V36" s="68"/>
      <c r="W36" s="68"/>
      <c r="X36" s="82" t="e">
        <f t="shared" si="1"/>
        <v>#DIV/0!</v>
      </c>
      <c r="Y36" s="68"/>
      <c r="Z36" s="68"/>
      <c r="AA36" s="68"/>
      <c r="AB36" s="82" t="e">
        <f t="shared" si="2"/>
        <v>#DIV/0!</v>
      </c>
      <c r="AC36" s="68"/>
      <c r="AD36" s="68">
        <v>1</v>
      </c>
      <c r="AE36" s="68"/>
      <c r="AF36" s="82">
        <f t="shared" si="3"/>
        <v>0</v>
      </c>
      <c r="AG36" s="67" t="s">
        <v>876</v>
      </c>
      <c r="AH36" s="68" t="s">
        <v>706</v>
      </c>
    </row>
  </sheetData>
  <mergeCells count="2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 ref="A5:AH7"/>
    <mergeCell ref="A8:E8"/>
    <mergeCell ref="F8:AH8"/>
    <mergeCell ref="A1:C4"/>
    <mergeCell ref="D1:AE4"/>
    <mergeCell ref="AF1:AH1"/>
    <mergeCell ref="AF2:AH2"/>
    <mergeCell ref="AF3:AH3"/>
    <mergeCell ref="AF4:AH4"/>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[1]DESPLEGABLES!#REF!</xm:f>
          </x14:formula1>
          <xm:sqref>D14:D36</xm:sqref>
        </x14:dataValidation>
        <x14:dataValidation type="list" allowBlank="1" showInputMessage="1" showErrorMessage="1">
          <x14:formula1>
            <xm:f>[1]DESPLEGABLES!#REF!</xm:f>
          </x14:formula1>
          <xm:sqref>B14:B36</xm:sqref>
        </x14:dataValidation>
        <x14:dataValidation type="list" allowBlank="1" showInputMessage="1" showErrorMessage="1">
          <x14:formula1>
            <xm:f>[1]DESPLEGABLES!#REF!</xm:f>
          </x14:formula1>
          <xm:sqref>C14:C36</xm:sqref>
        </x14:dataValidation>
        <x14:dataValidation type="list" allowBlank="1" showInputMessage="1" showErrorMessage="1">
          <x14:formula1>
            <xm:f>[1]DESPLEGABLES!#REF!</xm:f>
          </x14:formula1>
          <xm:sqref>E14:E36</xm:sqref>
        </x14:dataValidation>
        <x14:dataValidation type="list" allowBlank="1" showInputMessage="1" showErrorMessage="1">
          <x14:formula1>
            <xm:f>[1]DESPLEGABLES!#REF!</xm:f>
          </x14:formula1>
          <xm:sqref>F14:F36</xm:sqref>
        </x14:dataValidation>
        <x14:dataValidation type="list" allowBlank="1" showInputMessage="1" showErrorMessage="1">
          <x14:formula1>
            <xm:f>[1]DESPLEGABLES!#REF!</xm:f>
          </x14:formula1>
          <xm:sqref>H14:H36</xm:sqref>
        </x14:dataValidation>
        <x14:dataValidation type="list" allowBlank="1" showInputMessage="1" showErrorMessage="1">
          <x14:formula1>
            <xm:f>[1]DESPLEGABLES!#REF!</xm:f>
          </x14:formula1>
          <xm:sqref>J14:J36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AK20"/>
  <sheetViews>
    <sheetView topLeftCell="K21" zoomScale="85" zoomScaleNormal="85" workbookViewId="0">
      <selection activeCell="K21" sqref="A21:XFD36"/>
    </sheetView>
  </sheetViews>
  <sheetFormatPr baseColWidth="10" defaultRowHeight="15" x14ac:dyDescent="0.25"/>
  <cols>
    <col min="1" max="17" width="19.42578125" style="1" customWidth="1"/>
    <col min="18" max="33" width="11.42578125" style="1"/>
    <col min="34" max="34" width="18.5703125" style="1" customWidth="1"/>
    <col min="35" max="16384" width="11.42578125" style="1"/>
  </cols>
  <sheetData>
    <row r="1" spans="1:37" customFormat="1" ht="20.100000000000001" customHeight="1" x14ac:dyDescent="0.25">
      <c r="A1" s="152"/>
      <c r="B1" s="152"/>
      <c r="C1" s="152"/>
      <c r="D1" s="153" t="s">
        <v>184</v>
      </c>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4" t="s">
        <v>222</v>
      </c>
      <c r="AG1" s="154"/>
      <c r="AH1" s="155"/>
    </row>
    <row r="2" spans="1:37" customFormat="1" ht="20.100000000000001" customHeight="1" x14ac:dyDescent="0.25">
      <c r="A2" s="152"/>
      <c r="B2" s="152"/>
      <c r="C2" s="152"/>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4" t="s">
        <v>223</v>
      </c>
      <c r="AG2" s="154"/>
      <c r="AH2" s="155"/>
    </row>
    <row r="3" spans="1:37" customFormat="1" ht="20.100000000000001" customHeight="1" x14ac:dyDescent="0.25">
      <c r="A3" s="152"/>
      <c r="B3" s="152"/>
      <c r="C3" s="152"/>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4" t="s">
        <v>575</v>
      </c>
      <c r="AG3" s="154"/>
      <c r="AH3" s="155"/>
    </row>
    <row r="4" spans="1:37" customFormat="1" ht="20.100000000000001" customHeight="1" x14ac:dyDescent="0.25">
      <c r="A4" s="152"/>
      <c r="B4" s="152"/>
      <c r="C4" s="152"/>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4" t="s">
        <v>588</v>
      </c>
      <c r="AG4" s="154"/>
      <c r="AH4" s="155"/>
    </row>
    <row r="5" spans="1:37" s="13" customFormat="1" ht="32.25" customHeight="1" x14ac:dyDescent="0.25">
      <c r="A5" s="147" t="s">
        <v>218</v>
      </c>
      <c r="B5" s="147"/>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c r="AJ5"/>
      <c r="AK5"/>
    </row>
    <row r="6" spans="1:37" s="13" customFormat="1" ht="32.25" customHeight="1" x14ac:dyDescent="0.25">
      <c r="A6" s="147"/>
      <c r="B6" s="147"/>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c r="AJ6"/>
      <c r="AK6"/>
    </row>
    <row r="7" spans="1:37" s="13" customFormat="1" ht="32.25" customHeight="1" x14ac:dyDescent="0.25">
      <c r="A7" s="148"/>
      <c r="B7" s="148"/>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c r="AJ7"/>
      <c r="AK7"/>
    </row>
    <row r="8" spans="1:37" ht="16.5" customHeight="1" x14ac:dyDescent="0.25">
      <c r="A8" s="149" t="s">
        <v>0</v>
      </c>
      <c r="B8" s="149"/>
      <c r="C8" s="149"/>
      <c r="D8" s="149"/>
      <c r="E8" s="149"/>
      <c r="F8" s="150" t="s">
        <v>39</v>
      </c>
      <c r="G8" s="150"/>
      <c r="H8" s="150"/>
      <c r="I8" s="150"/>
      <c r="J8" s="150"/>
      <c r="K8" s="150"/>
      <c r="L8" s="150"/>
      <c r="M8" s="150"/>
      <c r="N8" s="150"/>
      <c r="O8" s="150"/>
      <c r="P8" s="150"/>
      <c r="Q8" s="150"/>
      <c r="R8" s="150"/>
      <c r="S8" s="150"/>
      <c r="T8" s="150"/>
      <c r="U8" s="150"/>
      <c r="V8" s="150"/>
      <c r="W8" s="150"/>
      <c r="X8" s="150"/>
      <c r="Y8" s="150"/>
      <c r="Z8" s="150"/>
      <c r="AA8" s="150"/>
      <c r="AB8" s="150"/>
      <c r="AC8" s="150"/>
      <c r="AD8" s="150"/>
      <c r="AE8" s="150"/>
      <c r="AF8" s="150"/>
      <c r="AG8" s="150"/>
      <c r="AH8" s="151"/>
    </row>
    <row r="9" spans="1:37" ht="20.25" customHeight="1" x14ac:dyDescent="0.25">
      <c r="A9" s="156" t="s">
        <v>57</v>
      </c>
      <c r="B9" s="157"/>
      <c r="C9" s="156" t="s">
        <v>37</v>
      </c>
      <c r="D9" s="157"/>
      <c r="E9" s="158"/>
      <c r="F9" s="2" t="s">
        <v>38</v>
      </c>
      <c r="G9" s="159">
        <v>2022</v>
      </c>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row>
    <row r="10" spans="1:37" s="7" customFormat="1" ht="15" customHeight="1" x14ac:dyDescent="0.25">
      <c r="A10" s="161" t="s">
        <v>1</v>
      </c>
      <c r="B10" s="161" t="s">
        <v>54</v>
      </c>
      <c r="C10" s="161" t="s">
        <v>55</v>
      </c>
      <c r="D10" s="161" t="s">
        <v>56</v>
      </c>
      <c r="E10" s="161" t="s">
        <v>2</v>
      </c>
      <c r="F10" s="163" t="s">
        <v>67</v>
      </c>
      <c r="G10" s="164"/>
      <c r="H10" s="164"/>
      <c r="I10" s="164"/>
      <c r="J10" s="164"/>
      <c r="K10" s="164"/>
      <c r="L10" s="164"/>
      <c r="M10" s="164"/>
      <c r="N10" s="164"/>
      <c r="O10" s="164"/>
      <c r="P10" s="164"/>
      <c r="Q10" s="165"/>
      <c r="R10" s="177" t="s">
        <v>66</v>
      </c>
      <c r="S10" s="178"/>
      <c r="T10" s="178"/>
      <c r="U10" s="178"/>
      <c r="V10" s="178"/>
      <c r="W10" s="178"/>
      <c r="X10" s="178"/>
      <c r="Y10" s="178"/>
      <c r="Z10" s="178"/>
      <c r="AA10" s="178"/>
      <c r="AB10" s="178"/>
      <c r="AC10" s="178"/>
      <c r="AD10" s="178"/>
      <c r="AE10" s="178"/>
      <c r="AF10" s="178"/>
      <c r="AG10" s="179"/>
      <c r="AH10" s="169" t="s">
        <v>14</v>
      </c>
    </row>
    <row r="11" spans="1:37" s="7" customFormat="1" ht="15" customHeight="1" x14ac:dyDescent="0.25">
      <c r="A11" s="162"/>
      <c r="B11" s="162"/>
      <c r="C11" s="162"/>
      <c r="D11" s="162"/>
      <c r="E11" s="162"/>
      <c r="F11" s="166"/>
      <c r="G11" s="167"/>
      <c r="H11" s="167"/>
      <c r="I11" s="167"/>
      <c r="J11" s="167"/>
      <c r="K11" s="167"/>
      <c r="L11" s="167"/>
      <c r="M11" s="167"/>
      <c r="N11" s="167"/>
      <c r="O11" s="167"/>
      <c r="P11" s="167"/>
      <c r="Q11" s="168"/>
      <c r="R11" s="171" t="s">
        <v>15</v>
      </c>
      <c r="S11" s="172"/>
      <c r="T11" s="172"/>
      <c r="U11" s="173"/>
      <c r="V11" s="171" t="s">
        <v>16</v>
      </c>
      <c r="W11" s="172"/>
      <c r="X11" s="172"/>
      <c r="Y11" s="173"/>
      <c r="Z11" s="171" t="s">
        <v>17</v>
      </c>
      <c r="AA11" s="172"/>
      <c r="AB11" s="172"/>
      <c r="AC11" s="173"/>
      <c r="AD11" s="174" t="s">
        <v>18</v>
      </c>
      <c r="AE11" s="175"/>
      <c r="AF11" s="175"/>
      <c r="AG11" s="176"/>
      <c r="AH11" s="170"/>
    </row>
    <row r="12" spans="1:37" s="7" customFormat="1" ht="33.75" x14ac:dyDescent="0.25">
      <c r="A12" s="162"/>
      <c r="B12" s="162"/>
      <c r="C12" s="162"/>
      <c r="D12" s="162"/>
      <c r="E12" s="162"/>
      <c r="F12" s="4" t="s">
        <v>3</v>
      </c>
      <c r="G12" s="4" t="s">
        <v>4</v>
      </c>
      <c r="H12" s="4" t="s">
        <v>5</v>
      </c>
      <c r="I12" s="4" t="s">
        <v>62</v>
      </c>
      <c r="J12" s="4" t="s">
        <v>60</v>
      </c>
      <c r="K12" s="4" t="s">
        <v>6</v>
      </c>
      <c r="L12" s="4" t="s">
        <v>7</v>
      </c>
      <c r="M12" s="4" t="s">
        <v>8</v>
      </c>
      <c r="N12" s="4" t="s">
        <v>9</v>
      </c>
      <c r="O12" s="4" t="s">
        <v>10</v>
      </c>
      <c r="P12" s="4" t="s">
        <v>11</v>
      </c>
      <c r="Q12" s="4" t="s">
        <v>12</v>
      </c>
      <c r="R12" s="8" t="s">
        <v>19</v>
      </c>
      <c r="S12" s="8" t="s">
        <v>20</v>
      </c>
      <c r="T12" s="8" t="s">
        <v>21</v>
      </c>
      <c r="U12" s="8" t="s">
        <v>13</v>
      </c>
      <c r="V12" s="8" t="s">
        <v>40</v>
      </c>
      <c r="W12" s="8" t="s">
        <v>41</v>
      </c>
      <c r="X12" s="8" t="s">
        <v>42</v>
      </c>
      <c r="Y12" s="8" t="s">
        <v>68</v>
      </c>
      <c r="Z12" s="8" t="s">
        <v>43</v>
      </c>
      <c r="AA12" s="8" t="s">
        <v>44</v>
      </c>
      <c r="AB12" s="8" t="s">
        <v>45</v>
      </c>
      <c r="AC12" s="8" t="s">
        <v>70</v>
      </c>
      <c r="AD12" s="8" t="s">
        <v>46</v>
      </c>
      <c r="AE12" s="8" t="s">
        <v>47</v>
      </c>
      <c r="AF12" s="8" t="s">
        <v>48</v>
      </c>
      <c r="AG12" s="8" t="s">
        <v>71</v>
      </c>
      <c r="AH12" s="170"/>
    </row>
    <row r="13" spans="1:37" s="3" customFormat="1" ht="120.75" customHeight="1" x14ac:dyDescent="0.25">
      <c r="A13" s="9" t="s">
        <v>50</v>
      </c>
      <c r="B13" s="10" t="s">
        <v>53</v>
      </c>
      <c r="C13" s="10" t="s">
        <v>49</v>
      </c>
      <c r="D13" s="10" t="s">
        <v>51</v>
      </c>
      <c r="E13" s="10" t="s">
        <v>52</v>
      </c>
      <c r="F13" s="10" t="s">
        <v>58</v>
      </c>
      <c r="G13" s="10" t="s">
        <v>207</v>
      </c>
      <c r="H13" s="10" t="s">
        <v>59</v>
      </c>
      <c r="I13" s="10" t="s">
        <v>63</v>
      </c>
      <c r="J13" s="10" t="s">
        <v>61</v>
      </c>
      <c r="K13" s="10" t="s">
        <v>65</v>
      </c>
      <c r="L13" s="10" t="s">
        <v>64</v>
      </c>
      <c r="M13" s="10" t="s">
        <v>22</v>
      </c>
      <c r="N13" s="11" t="s">
        <v>23</v>
      </c>
      <c r="O13" s="11" t="s">
        <v>24</v>
      </c>
      <c r="P13" s="11" t="s">
        <v>25</v>
      </c>
      <c r="Q13" s="11" t="s">
        <v>26</v>
      </c>
      <c r="R13" s="12" t="s">
        <v>28</v>
      </c>
      <c r="S13" s="12" t="s">
        <v>29</v>
      </c>
      <c r="T13" s="12" t="s">
        <v>30</v>
      </c>
      <c r="U13" s="12" t="s">
        <v>27</v>
      </c>
      <c r="V13" s="12" t="s">
        <v>31</v>
      </c>
      <c r="W13" s="12" t="s">
        <v>32</v>
      </c>
      <c r="X13" s="12" t="s">
        <v>30</v>
      </c>
      <c r="Y13" s="12" t="s">
        <v>69</v>
      </c>
      <c r="Z13" s="12" t="s">
        <v>33</v>
      </c>
      <c r="AA13" s="12" t="s">
        <v>34</v>
      </c>
      <c r="AB13" s="12" t="s">
        <v>30</v>
      </c>
      <c r="AC13" s="12" t="s">
        <v>73</v>
      </c>
      <c r="AD13" s="12" t="s">
        <v>35</v>
      </c>
      <c r="AE13" s="12" t="s">
        <v>36</v>
      </c>
      <c r="AF13" s="12" t="s">
        <v>30</v>
      </c>
      <c r="AG13" s="12" t="s">
        <v>72</v>
      </c>
      <c r="AH13" s="12" t="s">
        <v>74</v>
      </c>
    </row>
    <row r="14" spans="1:37" s="69" customFormat="1" ht="90.75" x14ac:dyDescent="0.25">
      <c r="A14" s="65" t="s">
        <v>50</v>
      </c>
      <c r="B14" s="66" t="s">
        <v>244</v>
      </c>
      <c r="C14" s="66" t="s">
        <v>113</v>
      </c>
      <c r="D14" s="66" t="s">
        <v>137</v>
      </c>
      <c r="E14" s="66" t="s">
        <v>89</v>
      </c>
      <c r="F14" s="66" t="s">
        <v>187</v>
      </c>
      <c r="G14" s="66" t="s">
        <v>696</v>
      </c>
      <c r="H14" s="66" t="s">
        <v>202</v>
      </c>
      <c r="I14" s="66" t="s">
        <v>355</v>
      </c>
      <c r="J14" s="66" t="s">
        <v>100</v>
      </c>
      <c r="K14" s="66" t="s">
        <v>752</v>
      </c>
      <c r="L14" s="67" t="s">
        <v>753</v>
      </c>
      <c r="M14" s="66">
        <v>3</v>
      </c>
      <c r="N14" s="67" t="s">
        <v>754</v>
      </c>
      <c r="O14" s="67" t="s">
        <v>755</v>
      </c>
      <c r="P14" s="70">
        <v>44652</v>
      </c>
      <c r="Q14" s="70">
        <v>44926</v>
      </c>
      <c r="R14" s="68"/>
      <c r="S14" s="68"/>
      <c r="T14" s="82" t="e">
        <f>S14/R14</f>
        <v>#DIV/0!</v>
      </c>
      <c r="U14" s="68"/>
      <c r="V14" s="68">
        <v>1</v>
      </c>
      <c r="W14" s="68"/>
      <c r="X14" s="82">
        <f>W14/V14</f>
        <v>0</v>
      </c>
      <c r="Y14" s="68" t="s">
        <v>756</v>
      </c>
      <c r="Z14" s="68">
        <v>1</v>
      </c>
      <c r="AA14" s="68"/>
      <c r="AB14" s="82">
        <f>AA14/Z14</f>
        <v>0</v>
      </c>
      <c r="AC14" s="68" t="s">
        <v>756</v>
      </c>
      <c r="AD14" s="68">
        <v>1</v>
      </c>
      <c r="AE14" s="68"/>
      <c r="AF14" s="82">
        <f>AE14/AD14</f>
        <v>0</v>
      </c>
      <c r="AG14" s="68" t="s">
        <v>756</v>
      </c>
      <c r="AH14" s="68" t="s">
        <v>757</v>
      </c>
    </row>
    <row r="15" spans="1:37" s="69" customFormat="1" ht="68.25" x14ac:dyDescent="0.25">
      <c r="A15" s="65" t="s">
        <v>50</v>
      </c>
      <c r="B15" s="66" t="s">
        <v>244</v>
      </c>
      <c r="C15" s="66" t="s">
        <v>113</v>
      </c>
      <c r="D15" s="66" t="s">
        <v>137</v>
      </c>
      <c r="E15" s="66" t="s">
        <v>89</v>
      </c>
      <c r="F15" s="66" t="s">
        <v>187</v>
      </c>
      <c r="G15" s="66" t="s">
        <v>696</v>
      </c>
      <c r="H15" s="66" t="s">
        <v>202</v>
      </c>
      <c r="I15" s="66" t="s">
        <v>355</v>
      </c>
      <c r="J15" s="66" t="s">
        <v>100</v>
      </c>
      <c r="K15" s="66" t="s">
        <v>758</v>
      </c>
      <c r="L15" s="67" t="s">
        <v>759</v>
      </c>
      <c r="M15" s="66">
        <v>1</v>
      </c>
      <c r="N15" s="67" t="s">
        <v>760</v>
      </c>
      <c r="O15" s="67" t="s">
        <v>761</v>
      </c>
      <c r="P15" s="70">
        <v>44835</v>
      </c>
      <c r="Q15" s="70">
        <v>44926</v>
      </c>
      <c r="R15" s="68"/>
      <c r="S15" s="68"/>
      <c r="T15" s="82" t="e">
        <f t="shared" ref="T15:T20" si="0">S15/R15</f>
        <v>#DIV/0!</v>
      </c>
      <c r="U15" s="68"/>
      <c r="V15" s="68"/>
      <c r="W15" s="68"/>
      <c r="X15" s="82" t="e">
        <f t="shared" ref="X15:X20" si="1">W15/V15</f>
        <v>#DIV/0!</v>
      </c>
      <c r="Y15" s="68"/>
      <c r="Z15" s="68"/>
      <c r="AA15" s="68"/>
      <c r="AB15" s="82" t="e">
        <f t="shared" ref="AB15:AB20" si="2">AA15/Z15</f>
        <v>#DIV/0!</v>
      </c>
      <c r="AC15" s="68"/>
      <c r="AD15" s="68">
        <v>1</v>
      </c>
      <c r="AE15" s="68"/>
      <c r="AF15" s="82">
        <f t="shared" ref="AF15:AF20" si="3">AE15/AD15</f>
        <v>0</v>
      </c>
      <c r="AG15" s="68" t="s">
        <v>756</v>
      </c>
      <c r="AH15" s="68" t="s">
        <v>757</v>
      </c>
    </row>
    <row r="16" spans="1:37" s="69" customFormat="1" ht="147" x14ac:dyDescent="0.25">
      <c r="A16" s="65" t="s">
        <v>50</v>
      </c>
      <c r="B16" s="66" t="s">
        <v>244</v>
      </c>
      <c r="C16" s="66" t="s">
        <v>113</v>
      </c>
      <c r="D16" s="66" t="s">
        <v>137</v>
      </c>
      <c r="E16" s="66" t="s">
        <v>89</v>
      </c>
      <c r="F16" s="66" t="s">
        <v>187</v>
      </c>
      <c r="G16" s="66" t="s">
        <v>696</v>
      </c>
      <c r="H16" s="66" t="s">
        <v>202</v>
      </c>
      <c r="I16" s="66" t="s">
        <v>355</v>
      </c>
      <c r="J16" s="66" t="s">
        <v>100</v>
      </c>
      <c r="K16" s="66" t="s">
        <v>762</v>
      </c>
      <c r="L16" s="67" t="s">
        <v>763</v>
      </c>
      <c r="M16" s="66">
        <v>3</v>
      </c>
      <c r="N16" s="67" t="s">
        <v>764</v>
      </c>
      <c r="O16" s="67" t="s">
        <v>765</v>
      </c>
      <c r="P16" s="70">
        <v>44652</v>
      </c>
      <c r="Q16" s="70">
        <v>44926</v>
      </c>
      <c r="R16" s="68"/>
      <c r="S16" s="68"/>
      <c r="T16" s="82" t="e">
        <f t="shared" si="0"/>
        <v>#DIV/0!</v>
      </c>
      <c r="U16" s="68"/>
      <c r="V16" s="68">
        <v>1</v>
      </c>
      <c r="W16" s="68"/>
      <c r="X16" s="82">
        <f t="shared" si="1"/>
        <v>0</v>
      </c>
      <c r="Y16" s="68" t="s">
        <v>756</v>
      </c>
      <c r="Z16" s="68">
        <v>1</v>
      </c>
      <c r="AA16" s="68"/>
      <c r="AB16" s="82">
        <f t="shared" si="2"/>
        <v>0</v>
      </c>
      <c r="AC16" s="68" t="s">
        <v>756</v>
      </c>
      <c r="AD16" s="68">
        <v>1</v>
      </c>
      <c r="AE16" s="68"/>
      <c r="AF16" s="82">
        <f t="shared" si="3"/>
        <v>0</v>
      </c>
      <c r="AG16" s="68" t="s">
        <v>756</v>
      </c>
      <c r="AH16" s="68" t="s">
        <v>757</v>
      </c>
    </row>
    <row r="17" spans="1:34" s="69" customFormat="1" ht="113.25" x14ac:dyDescent="0.25">
      <c r="A17" s="65" t="s">
        <v>50</v>
      </c>
      <c r="B17" s="66" t="s">
        <v>244</v>
      </c>
      <c r="C17" s="66" t="s">
        <v>113</v>
      </c>
      <c r="D17" s="66" t="s">
        <v>137</v>
      </c>
      <c r="E17" s="66" t="s">
        <v>89</v>
      </c>
      <c r="F17" s="66" t="s">
        <v>187</v>
      </c>
      <c r="G17" s="66" t="s">
        <v>696</v>
      </c>
      <c r="H17" s="66" t="s">
        <v>202</v>
      </c>
      <c r="I17" s="66" t="s">
        <v>355</v>
      </c>
      <c r="J17" s="66" t="s">
        <v>100</v>
      </c>
      <c r="K17" s="66" t="s">
        <v>766</v>
      </c>
      <c r="L17" s="67" t="s">
        <v>767</v>
      </c>
      <c r="M17" s="66">
        <v>3</v>
      </c>
      <c r="N17" s="67" t="s">
        <v>768</v>
      </c>
      <c r="O17" s="67" t="s">
        <v>769</v>
      </c>
      <c r="P17" s="70">
        <v>44652</v>
      </c>
      <c r="Q17" s="70">
        <v>44926</v>
      </c>
      <c r="R17" s="68"/>
      <c r="S17" s="68"/>
      <c r="T17" s="82" t="e">
        <f t="shared" si="0"/>
        <v>#DIV/0!</v>
      </c>
      <c r="U17" s="68"/>
      <c r="V17" s="68">
        <v>1</v>
      </c>
      <c r="W17" s="68"/>
      <c r="X17" s="82">
        <f t="shared" si="1"/>
        <v>0</v>
      </c>
      <c r="Y17" s="68" t="s">
        <v>756</v>
      </c>
      <c r="Z17" s="68">
        <v>1</v>
      </c>
      <c r="AA17" s="68"/>
      <c r="AB17" s="82">
        <f t="shared" si="2"/>
        <v>0</v>
      </c>
      <c r="AC17" s="68" t="s">
        <v>756</v>
      </c>
      <c r="AD17" s="68">
        <v>1</v>
      </c>
      <c r="AE17" s="68"/>
      <c r="AF17" s="82">
        <f t="shared" si="3"/>
        <v>0</v>
      </c>
      <c r="AG17" s="68" t="s">
        <v>756</v>
      </c>
      <c r="AH17" s="68" t="s">
        <v>878</v>
      </c>
    </row>
    <row r="18" spans="1:34" s="69" customFormat="1" ht="102" x14ac:dyDescent="0.25">
      <c r="A18" s="65" t="s">
        <v>50</v>
      </c>
      <c r="B18" s="66" t="s">
        <v>244</v>
      </c>
      <c r="C18" s="66" t="s">
        <v>113</v>
      </c>
      <c r="D18" s="66" t="s">
        <v>137</v>
      </c>
      <c r="E18" s="66" t="s">
        <v>89</v>
      </c>
      <c r="F18" s="66" t="s">
        <v>187</v>
      </c>
      <c r="G18" s="66" t="s">
        <v>696</v>
      </c>
      <c r="H18" s="66" t="s">
        <v>202</v>
      </c>
      <c r="I18" s="66" t="s">
        <v>355</v>
      </c>
      <c r="J18" s="66" t="s">
        <v>100</v>
      </c>
      <c r="K18" s="66" t="s">
        <v>770</v>
      </c>
      <c r="L18" s="67" t="s">
        <v>771</v>
      </c>
      <c r="M18" s="66">
        <v>3</v>
      </c>
      <c r="N18" s="67" t="s">
        <v>772</v>
      </c>
      <c r="O18" s="67" t="s">
        <v>773</v>
      </c>
      <c r="P18" s="70">
        <v>44652</v>
      </c>
      <c r="Q18" s="70">
        <v>44926</v>
      </c>
      <c r="R18" s="68"/>
      <c r="S18" s="68"/>
      <c r="T18" s="82" t="e">
        <f t="shared" si="0"/>
        <v>#DIV/0!</v>
      </c>
      <c r="U18" s="68"/>
      <c r="V18" s="68">
        <v>1</v>
      </c>
      <c r="W18" s="68"/>
      <c r="X18" s="82">
        <f t="shared" si="1"/>
        <v>0</v>
      </c>
      <c r="Y18" s="68" t="s">
        <v>756</v>
      </c>
      <c r="Z18" s="68">
        <v>1</v>
      </c>
      <c r="AA18" s="68"/>
      <c r="AB18" s="82">
        <f t="shared" si="2"/>
        <v>0</v>
      </c>
      <c r="AC18" s="68" t="s">
        <v>756</v>
      </c>
      <c r="AD18" s="68">
        <v>1</v>
      </c>
      <c r="AE18" s="68"/>
      <c r="AF18" s="82">
        <f t="shared" si="3"/>
        <v>0</v>
      </c>
      <c r="AG18" s="68" t="s">
        <v>756</v>
      </c>
      <c r="AH18" s="68" t="s">
        <v>757</v>
      </c>
    </row>
    <row r="19" spans="1:34" s="69" customFormat="1" ht="158.25" x14ac:dyDescent="0.25">
      <c r="A19" s="65" t="s">
        <v>50</v>
      </c>
      <c r="B19" s="66" t="s">
        <v>244</v>
      </c>
      <c r="C19" s="66" t="s">
        <v>113</v>
      </c>
      <c r="D19" s="66" t="s">
        <v>137</v>
      </c>
      <c r="E19" s="66" t="s">
        <v>89</v>
      </c>
      <c r="F19" s="66" t="s">
        <v>187</v>
      </c>
      <c r="G19" s="66" t="s">
        <v>696</v>
      </c>
      <c r="H19" s="66" t="s">
        <v>202</v>
      </c>
      <c r="I19" s="66" t="s">
        <v>355</v>
      </c>
      <c r="J19" s="66" t="s">
        <v>100</v>
      </c>
      <c r="K19" s="66" t="s">
        <v>774</v>
      </c>
      <c r="L19" s="67" t="s">
        <v>775</v>
      </c>
      <c r="M19" s="66">
        <v>1</v>
      </c>
      <c r="N19" s="67" t="s">
        <v>776</v>
      </c>
      <c r="O19" s="67" t="s">
        <v>777</v>
      </c>
      <c r="P19" s="70">
        <v>44835</v>
      </c>
      <c r="Q19" s="70">
        <v>44926</v>
      </c>
      <c r="R19" s="68"/>
      <c r="S19" s="68"/>
      <c r="T19" s="82" t="e">
        <f t="shared" si="0"/>
        <v>#DIV/0!</v>
      </c>
      <c r="U19" s="68"/>
      <c r="V19" s="68"/>
      <c r="W19" s="68"/>
      <c r="X19" s="82" t="e">
        <f t="shared" si="1"/>
        <v>#DIV/0!</v>
      </c>
      <c r="Y19" s="68"/>
      <c r="Z19" s="68"/>
      <c r="AA19" s="68"/>
      <c r="AB19" s="82" t="e">
        <f t="shared" si="2"/>
        <v>#DIV/0!</v>
      </c>
      <c r="AC19" s="68"/>
      <c r="AD19" s="68">
        <v>1</v>
      </c>
      <c r="AE19" s="68"/>
      <c r="AF19" s="82">
        <f t="shared" si="3"/>
        <v>0</v>
      </c>
      <c r="AG19" s="68" t="s">
        <v>778</v>
      </c>
      <c r="AH19" s="68" t="s">
        <v>757</v>
      </c>
    </row>
    <row r="20" spans="1:34" s="69" customFormat="1" ht="124.5" x14ac:dyDescent="0.25">
      <c r="A20" s="65" t="s">
        <v>50</v>
      </c>
      <c r="B20" s="66" t="s">
        <v>244</v>
      </c>
      <c r="C20" s="66" t="s">
        <v>113</v>
      </c>
      <c r="D20" s="66" t="s">
        <v>137</v>
      </c>
      <c r="E20" s="66" t="s">
        <v>89</v>
      </c>
      <c r="F20" s="66" t="s">
        <v>187</v>
      </c>
      <c r="G20" s="66" t="s">
        <v>696</v>
      </c>
      <c r="H20" s="66" t="s">
        <v>202</v>
      </c>
      <c r="I20" s="66" t="s">
        <v>355</v>
      </c>
      <c r="J20" s="66" t="s">
        <v>100</v>
      </c>
      <c r="K20" s="66" t="s">
        <v>877</v>
      </c>
      <c r="L20" s="67" t="s">
        <v>779</v>
      </c>
      <c r="M20" s="66">
        <v>3</v>
      </c>
      <c r="N20" s="67" t="s">
        <v>780</v>
      </c>
      <c r="O20" s="67" t="s">
        <v>781</v>
      </c>
      <c r="P20" s="70">
        <v>44652</v>
      </c>
      <c r="Q20" s="70">
        <v>44926</v>
      </c>
      <c r="R20" s="68"/>
      <c r="S20" s="68"/>
      <c r="T20" s="82" t="e">
        <f t="shared" si="0"/>
        <v>#DIV/0!</v>
      </c>
      <c r="U20" s="68"/>
      <c r="V20" s="68">
        <v>1</v>
      </c>
      <c r="W20" s="68"/>
      <c r="X20" s="82">
        <f t="shared" si="1"/>
        <v>0</v>
      </c>
      <c r="Y20" s="68" t="s">
        <v>756</v>
      </c>
      <c r="Z20" s="68">
        <v>1</v>
      </c>
      <c r="AA20" s="68"/>
      <c r="AB20" s="82">
        <f t="shared" si="2"/>
        <v>0</v>
      </c>
      <c r="AC20" s="68" t="s">
        <v>756</v>
      </c>
      <c r="AD20" s="68">
        <v>1</v>
      </c>
      <c r="AE20" s="68"/>
      <c r="AF20" s="82">
        <f t="shared" si="3"/>
        <v>0</v>
      </c>
      <c r="AG20" s="68" t="s">
        <v>756</v>
      </c>
      <c r="AH20" s="68" t="s">
        <v>757</v>
      </c>
    </row>
  </sheetData>
  <mergeCells count="2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 ref="A5:AH7"/>
    <mergeCell ref="A8:E8"/>
    <mergeCell ref="F8:AH8"/>
    <mergeCell ref="A1:C4"/>
    <mergeCell ref="D1:AE4"/>
    <mergeCell ref="AF1:AH1"/>
    <mergeCell ref="AF2:AH2"/>
    <mergeCell ref="AF3:AH3"/>
    <mergeCell ref="AF4:AH4"/>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[1]DESPLEGABLES!#REF!</xm:f>
          </x14:formula1>
          <xm:sqref>B14:F20 H14:H20 J14:J20</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AK26"/>
  <sheetViews>
    <sheetView topLeftCell="N25" zoomScale="85" zoomScaleNormal="85" workbookViewId="0">
      <selection activeCell="N27" sqref="A27:XFD36"/>
    </sheetView>
  </sheetViews>
  <sheetFormatPr baseColWidth="10" defaultRowHeight="15" x14ac:dyDescent="0.25"/>
  <cols>
    <col min="1" max="17" width="19.42578125" style="1" customWidth="1"/>
    <col min="18" max="19" width="11.42578125" style="1"/>
    <col min="20" max="20" width="11.42578125" style="83"/>
    <col min="21" max="23" width="11.42578125" style="1"/>
    <col min="24" max="24" width="11.42578125" style="83"/>
    <col min="25" max="27" width="11.42578125" style="1"/>
    <col min="28" max="28" width="11.42578125" style="83"/>
    <col min="29" max="31" width="11.42578125" style="1"/>
    <col min="32" max="32" width="11.42578125" style="83"/>
    <col min="33" max="33" width="11.42578125" style="1"/>
    <col min="34" max="34" width="18.5703125" style="1" customWidth="1"/>
    <col min="35" max="16384" width="11.42578125" style="1"/>
  </cols>
  <sheetData>
    <row r="1" spans="1:37" customFormat="1" ht="20.100000000000001" customHeight="1" x14ac:dyDescent="0.25">
      <c r="A1" s="152"/>
      <c r="B1" s="152"/>
      <c r="C1" s="152"/>
      <c r="D1" s="153" t="s">
        <v>184</v>
      </c>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4" t="s">
        <v>222</v>
      </c>
      <c r="AG1" s="154"/>
      <c r="AH1" s="155"/>
    </row>
    <row r="2" spans="1:37" customFormat="1" ht="20.100000000000001" customHeight="1" x14ac:dyDescent="0.25">
      <c r="A2" s="152"/>
      <c r="B2" s="152"/>
      <c r="C2" s="152"/>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4" t="s">
        <v>223</v>
      </c>
      <c r="AG2" s="154"/>
      <c r="AH2" s="155"/>
    </row>
    <row r="3" spans="1:37" customFormat="1" ht="20.100000000000001" customHeight="1" x14ac:dyDescent="0.25">
      <c r="A3" s="152"/>
      <c r="B3" s="152"/>
      <c r="C3" s="152"/>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4" t="s">
        <v>575</v>
      </c>
      <c r="AG3" s="154"/>
      <c r="AH3" s="155"/>
    </row>
    <row r="4" spans="1:37" customFormat="1" ht="20.100000000000001" customHeight="1" x14ac:dyDescent="0.25">
      <c r="A4" s="152"/>
      <c r="B4" s="152"/>
      <c r="C4" s="152"/>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4" t="s">
        <v>589</v>
      </c>
      <c r="AG4" s="154"/>
      <c r="AH4" s="155"/>
    </row>
    <row r="5" spans="1:37" s="13" customFormat="1" ht="32.25" customHeight="1" x14ac:dyDescent="0.25">
      <c r="A5" s="147" t="s">
        <v>216</v>
      </c>
      <c r="B5" s="147"/>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c r="AJ5"/>
      <c r="AK5"/>
    </row>
    <row r="6" spans="1:37" s="13" customFormat="1" ht="32.25" customHeight="1" x14ac:dyDescent="0.25">
      <c r="A6" s="147"/>
      <c r="B6" s="147"/>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c r="AJ6"/>
      <c r="AK6"/>
    </row>
    <row r="7" spans="1:37" s="13" customFormat="1" ht="32.25" customHeight="1" x14ac:dyDescent="0.25">
      <c r="A7" s="148"/>
      <c r="B7" s="148"/>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c r="AJ7"/>
      <c r="AK7"/>
    </row>
    <row r="8" spans="1:37" ht="16.5" customHeight="1" x14ac:dyDescent="0.25">
      <c r="A8" s="149" t="s">
        <v>0</v>
      </c>
      <c r="B8" s="149"/>
      <c r="C8" s="149"/>
      <c r="D8" s="149"/>
      <c r="E8" s="149"/>
      <c r="F8" s="150" t="s">
        <v>39</v>
      </c>
      <c r="G8" s="150"/>
      <c r="H8" s="150"/>
      <c r="I8" s="150"/>
      <c r="J8" s="150"/>
      <c r="K8" s="150"/>
      <c r="L8" s="150"/>
      <c r="M8" s="150"/>
      <c r="N8" s="150"/>
      <c r="O8" s="150"/>
      <c r="P8" s="150"/>
      <c r="Q8" s="150"/>
      <c r="R8" s="150"/>
      <c r="S8" s="150"/>
      <c r="T8" s="150"/>
      <c r="U8" s="150"/>
      <c r="V8" s="150"/>
      <c r="W8" s="150"/>
      <c r="X8" s="150"/>
      <c r="Y8" s="150"/>
      <c r="Z8" s="150"/>
      <c r="AA8" s="150"/>
      <c r="AB8" s="150"/>
      <c r="AC8" s="150"/>
      <c r="AD8" s="150"/>
      <c r="AE8" s="150"/>
      <c r="AF8" s="150"/>
      <c r="AG8" s="150"/>
      <c r="AH8" s="151"/>
    </row>
    <row r="9" spans="1:37" ht="20.25" customHeight="1" x14ac:dyDescent="0.25">
      <c r="A9" s="156" t="s">
        <v>57</v>
      </c>
      <c r="B9" s="157"/>
      <c r="C9" s="156" t="s">
        <v>37</v>
      </c>
      <c r="D9" s="157"/>
      <c r="E9" s="158"/>
      <c r="F9" s="2" t="s">
        <v>38</v>
      </c>
      <c r="G9" s="159">
        <v>2022</v>
      </c>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row>
    <row r="10" spans="1:37" s="7" customFormat="1" ht="15" customHeight="1" x14ac:dyDescent="0.25">
      <c r="A10" s="161" t="s">
        <v>1</v>
      </c>
      <c r="B10" s="161" t="s">
        <v>54</v>
      </c>
      <c r="C10" s="161" t="s">
        <v>55</v>
      </c>
      <c r="D10" s="161" t="s">
        <v>56</v>
      </c>
      <c r="E10" s="161" t="s">
        <v>2</v>
      </c>
      <c r="F10" s="163" t="s">
        <v>67</v>
      </c>
      <c r="G10" s="164"/>
      <c r="H10" s="164"/>
      <c r="I10" s="164"/>
      <c r="J10" s="164"/>
      <c r="K10" s="164"/>
      <c r="L10" s="164"/>
      <c r="M10" s="164"/>
      <c r="N10" s="164"/>
      <c r="O10" s="164"/>
      <c r="P10" s="164"/>
      <c r="Q10" s="165"/>
      <c r="R10" s="177" t="s">
        <v>66</v>
      </c>
      <c r="S10" s="178"/>
      <c r="T10" s="178"/>
      <c r="U10" s="178"/>
      <c r="V10" s="178"/>
      <c r="W10" s="178"/>
      <c r="X10" s="178"/>
      <c r="Y10" s="178"/>
      <c r="Z10" s="178"/>
      <c r="AA10" s="178"/>
      <c r="AB10" s="178"/>
      <c r="AC10" s="178"/>
      <c r="AD10" s="178"/>
      <c r="AE10" s="178"/>
      <c r="AF10" s="178"/>
      <c r="AG10" s="179"/>
      <c r="AH10" s="169" t="s">
        <v>14</v>
      </c>
    </row>
    <row r="11" spans="1:37" s="7" customFormat="1" ht="15" customHeight="1" x14ac:dyDescent="0.25">
      <c r="A11" s="162"/>
      <c r="B11" s="162"/>
      <c r="C11" s="162"/>
      <c r="D11" s="162"/>
      <c r="E11" s="162"/>
      <c r="F11" s="166"/>
      <c r="G11" s="167"/>
      <c r="H11" s="167"/>
      <c r="I11" s="167"/>
      <c r="J11" s="167"/>
      <c r="K11" s="167"/>
      <c r="L11" s="167"/>
      <c r="M11" s="167"/>
      <c r="N11" s="167"/>
      <c r="O11" s="167"/>
      <c r="P11" s="167"/>
      <c r="Q11" s="168"/>
      <c r="R11" s="171" t="s">
        <v>15</v>
      </c>
      <c r="S11" s="172"/>
      <c r="T11" s="172"/>
      <c r="U11" s="173"/>
      <c r="V11" s="171" t="s">
        <v>16</v>
      </c>
      <c r="W11" s="172"/>
      <c r="X11" s="172"/>
      <c r="Y11" s="173"/>
      <c r="Z11" s="171" t="s">
        <v>17</v>
      </c>
      <c r="AA11" s="172"/>
      <c r="AB11" s="172"/>
      <c r="AC11" s="173"/>
      <c r="AD11" s="174" t="s">
        <v>18</v>
      </c>
      <c r="AE11" s="175"/>
      <c r="AF11" s="175"/>
      <c r="AG11" s="176"/>
      <c r="AH11" s="170"/>
    </row>
    <row r="12" spans="1:37" s="7" customFormat="1" ht="33.75" x14ac:dyDescent="0.25">
      <c r="A12" s="162"/>
      <c r="B12" s="162"/>
      <c r="C12" s="162"/>
      <c r="D12" s="162"/>
      <c r="E12" s="162"/>
      <c r="F12" s="4" t="s">
        <v>3</v>
      </c>
      <c r="G12" s="4" t="s">
        <v>4</v>
      </c>
      <c r="H12" s="4" t="s">
        <v>5</v>
      </c>
      <c r="I12" s="4" t="s">
        <v>62</v>
      </c>
      <c r="J12" s="4" t="s">
        <v>60</v>
      </c>
      <c r="K12" s="4" t="s">
        <v>6</v>
      </c>
      <c r="L12" s="4" t="s">
        <v>7</v>
      </c>
      <c r="M12" s="4" t="s">
        <v>8</v>
      </c>
      <c r="N12" s="4" t="s">
        <v>9</v>
      </c>
      <c r="O12" s="4" t="s">
        <v>10</v>
      </c>
      <c r="P12" s="4" t="s">
        <v>11</v>
      </c>
      <c r="Q12" s="4" t="s">
        <v>12</v>
      </c>
      <c r="R12" s="8" t="s">
        <v>19</v>
      </c>
      <c r="S12" s="8" t="s">
        <v>20</v>
      </c>
      <c r="T12" s="80" t="s">
        <v>21</v>
      </c>
      <c r="U12" s="8" t="s">
        <v>13</v>
      </c>
      <c r="V12" s="8" t="s">
        <v>40</v>
      </c>
      <c r="W12" s="8" t="s">
        <v>41</v>
      </c>
      <c r="X12" s="80" t="s">
        <v>42</v>
      </c>
      <c r="Y12" s="8" t="s">
        <v>68</v>
      </c>
      <c r="Z12" s="8" t="s">
        <v>43</v>
      </c>
      <c r="AA12" s="8" t="s">
        <v>44</v>
      </c>
      <c r="AB12" s="80" t="s">
        <v>45</v>
      </c>
      <c r="AC12" s="8" t="s">
        <v>70</v>
      </c>
      <c r="AD12" s="8" t="s">
        <v>46</v>
      </c>
      <c r="AE12" s="8" t="s">
        <v>47</v>
      </c>
      <c r="AF12" s="80" t="s">
        <v>48</v>
      </c>
      <c r="AG12" s="8" t="s">
        <v>71</v>
      </c>
      <c r="AH12" s="170"/>
    </row>
    <row r="13" spans="1:37" s="3" customFormat="1" ht="120.75" customHeight="1" x14ac:dyDescent="0.25">
      <c r="A13" s="9" t="s">
        <v>50</v>
      </c>
      <c r="B13" s="10" t="s">
        <v>53</v>
      </c>
      <c r="C13" s="10" t="s">
        <v>49</v>
      </c>
      <c r="D13" s="10" t="s">
        <v>51</v>
      </c>
      <c r="E13" s="10" t="s">
        <v>52</v>
      </c>
      <c r="F13" s="10" t="s">
        <v>58</v>
      </c>
      <c r="G13" s="10" t="s">
        <v>207</v>
      </c>
      <c r="H13" s="10" t="s">
        <v>59</v>
      </c>
      <c r="I13" s="10" t="s">
        <v>63</v>
      </c>
      <c r="J13" s="10" t="s">
        <v>61</v>
      </c>
      <c r="K13" s="10" t="s">
        <v>65</v>
      </c>
      <c r="L13" s="10" t="s">
        <v>64</v>
      </c>
      <c r="M13" s="10" t="s">
        <v>22</v>
      </c>
      <c r="N13" s="11" t="s">
        <v>23</v>
      </c>
      <c r="O13" s="11" t="s">
        <v>24</v>
      </c>
      <c r="P13" s="11" t="s">
        <v>25</v>
      </c>
      <c r="Q13" s="11" t="s">
        <v>26</v>
      </c>
      <c r="R13" s="12" t="s">
        <v>28</v>
      </c>
      <c r="S13" s="12" t="s">
        <v>29</v>
      </c>
      <c r="T13" s="81" t="s">
        <v>30</v>
      </c>
      <c r="U13" s="12" t="s">
        <v>27</v>
      </c>
      <c r="V13" s="12" t="s">
        <v>31</v>
      </c>
      <c r="W13" s="12" t="s">
        <v>32</v>
      </c>
      <c r="X13" s="81" t="s">
        <v>30</v>
      </c>
      <c r="Y13" s="12" t="s">
        <v>69</v>
      </c>
      <c r="Z13" s="12" t="s">
        <v>33</v>
      </c>
      <c r="AA13" s="12" t="s">
        <v>34</v>
      </c>
      <c r="AB13" s="81" t="s">
        <v>30</v>
      </c>
      <c r="AC13" s="12" t="s">
        <v>73</v>
      </c>
      <c r="AD13" s="12" t="s">
        <v>35</v>
      </c>
      <c r="AE13" s="12" t="s">
        <v>36</v>
      </c>
      <c r="AF13" s="81" t="s">
        <v>30</v>
      </c>
      <c r="AG13" s="12" t="s">
        <v>72</v>
      </c>
      <c r="AH13" s="12" t="s">
        <v>74</v>
      </c>
    </row>
    <row r="14" spans="1:37" s="69" customFormat="1" ht="68.25" x14ac:dyDescent="0.25">
      <c r="A14" s="65" t="s">
        <v>50</v>
      </c>
      <c r="B14" s="66" t="s">
        <v>244</v>
      </c>
      <c r="C14" s="66" t="s">
        <v>120</v>
      </c>
      <c r="D14" s="66" t="s">
        <v>137</v>
      </c>
      <c r="E14" s="66" t="s">
        <v>89</v>
      </c>
      <c r="F14" s="66" t="s">
        <v>187</v>
      </c>
      <c r="G14" s="66" t="s">
        <v>696</v>
      </c>
      <c r="H14" s="66" t="s">
        <v>202</v>
      </c>
      <c r="I14" s="66" t="s">
        <v>697</v>
      </c>
      <c r="J14" s="66" t="s">
        <v>92</v>
      </c>
      <c r="K14" s="66" t="s">
        <v>697</v>
      </c>
      <c r="L14" s="66" t="s">
        <v>698</v>
      </c>
      <c r="M14" s="66">
        <v>1</v>
      </c>
      <c r="N14" s="67" t="s">
        <v>699</v>
      </c>
      <c r="O14" s="67" t="s">
        <v>699</v>
      </c>
      <c r="P14" s="70">
        <v>44805</v>
      </c>
      <c r="Q14" s="70">
        <v>44834</v>
      </c>
      <c r="R14" s="68"/>
      <c r="S14" s="68"/>
      <c r="T14" s="82" t="e">
        <f>S14/R14</f>
        <v>#DIV/0!</v>
      </c>
      <c r="U14" s="68"/>
      <c r="V14" s="68"/>
      <c r="W14" s="68"/>
      <c r="X14" s="82" t="e">
        <f>W14/V14</f>
        <v>#DIV/0!</v>
      </c>
      <c r="Y14" s="68"/>
      <c r="Z14" s="68">
        <v>1</v>
      </c>
      <c r="AA14" s="68">
        <v>0</v>
      </c>
      <c r="AB14" s="82">
        <f>AA14/Z14</f>
        <v>0</v>
      </c>
      <c r="AC14" s="68" t="s">
        <v>700</v>
      </c>
      <c r="AD14" s="68"/>
      <c r="AE14" s="68"/>
      <c r="AF14" s="82">
        <v>0</v>
      </c>
      <c r="AG14" s="68"/>
      <c r="AH14" s="68" t="s">
        <v>701</v>
      </c>
    </row>
    <row r="15" spans="1:37" s="69" customFormat="1" ht="68.25" x14ac:dyDescent="0.25">
      <c r="A15" s="65" t="s">
        <v>50</v>
      </c>
      <c r="B15" s="66" t="s">
        <v>244</v>
      </c>
      <c r="C15" s="66" t="s">
        <v>120</v>
      </c>
      <c r="D15" s="66" t="s">
        <v>137</v>
      </c>
      <c r="E15" s="66" t="s">
        <v>89</v>
      </c>
      <c r="F15" s="66" t="s">
        <v>187</v>
      </c>
      <c r="G15" s="66" t="s">
        <v>696</v>
      </c>
      <c r="H15" s="66" t="s">
        <v>202</v>
      </c>
      <c r="I15" s="66" t="s">
        <v>355</v>
      </c>
      <c r="J15" s="66" t="s">
        <v>92</v>
      </c>
      <c r="K15" s="66" t="s">
        <v>702</v>
      </c>
      <c r="L15" s="66" t="s">
        <v>703</v>
      </c>
      <c r="M15" s="66">
        <v>1</v>
      </c>
      <c r="N15" s="67" t="s">
        <v>704</v>
      </c>
      <c r="O15" s="67" t="s">
        <v>704</v>
      </c>
      <c r="P15" s="70">
        <v>44562</v>
      </c>
      <c r="Q15" s="70">
        <v>44620</v>
      </c>
      <c r="R15" s="68">
        <v>1</v>
      </c>
      <c r="S15" s="68"/>
      <c r="T15" s="82">
        <f t="shared" ref="T15:T26" si="0">S15/R15</f>
        <v>0</v>
      </c>
      <c r="U15" s="68" t="s">
        <v>705</v>
      </c>
      <c r="V15" s="68"/>
      <c r="W15" s="68"/>
      <c r="X15" s="82" t="e">
        <f t="shared" ref="X15:X26" si="1">W15/V15</f>
        <v>#DIV/0!</v>
      </c>
      <c r="Y15" s="68"/>
      <c r="Z15" s="68"/>
      <c r="AA15" s="68"/>
      <c r="AB15" s="82" t="e">
        <f t="shared" ref="AB15:AB26" si="2">AA15/Z15</f>
        <v>#DIV/0!</v>
      </c>
      <c r="AC15" s="68"/>
      <c r="AD15" s="68"/>
      <c r="AE15" s="68"/>
      <c r="AF15" s="82" t="e">
        <f t="shared" ref="AF15:AF26" si="3">AE15/AD15</f>
        <v>#DIV/0!</v>
      </c>
      <c r="AG15" s="68"/>
      <c r="AH15" s="68" t="s">
        <v>706</v>
      </c>
    </row>
    <row r="16" spans="1:37" s="69" customFormat="1" ht="79.5" x14ac:dyDescent="0.25">
      <c r="A16" s="65" t="s">
        <v>50</v>
      </c>
      <c r="B16" s="66" t="s">
        <v>244</v>
      </c>
      <c r="C16" s="66" t="s">
        <v>120</v>
      </c>
      <c r="D16" s="66" t="s">
        <v>137</v>
      </c>
      <c r="E16" s="66" t="s">
        <v>89</v>
      </c>
      <c r="F16" s="66" t="s">
        <v>187</v>
      </c>
      <c r="G16" s="66" t="s">
        <v>696</v>
      </c>
      <c r="H16" s="66" t="s">
        <v>202</v>
      </c>
      <c r="I16" s="66" t="s">
        <v>707</v>
      </c>
      <c r="J16" s="66" t="s">
        <v>92</v>
      </c>
      <c r="K16" s="66" t="s">
        <v>708</v>
      </c>
      <c r="L16" s="66" t="s">
        <v>709</v>
      </c>
      <c r="M16" s="66">
        <v>1</v>
      </c>
      <c r="N16" s="67" t="s">
        <v>710</v>
      </c>
      <c r="O16" s="67" t="s">
        <v>710</v>
      </c>
      <c r="P16" s="70">
        <v>44593</v>
      </c>
      <c r="Q16" s="70">
        <v>44651</v>
      </c>
      <c r="R16" s="68">
        <v>1</v>
      </c>
      <c r="S16" s="68"/>
      <c r="T16" s="82">
        <f t="shared" si="0"/>
        <v>0</v>
      </c>
      <c r="U16" s="68" t="s">
        <v>711</v>
      </c>
      <c r="V16" s="68"/>
      <c r="W16" s="68"/>
      <c r="X16" s="82" t="e">
        <f t="shared" si="1"/>
        <v>#DIV/0!</v>
      </c>
      <c r="Y16" s="68"/>
      <c r="Z16" s="68"/>
      <c r="AA16" s="68"/>
      <c r="AB16" s="82" t="e">
        <f t="shared" si="2"/>
        <v>#DIV/0!</v>
      </c>
      <c r="AC16" s="68"/>
      <c r="AD16" s="68"/>
      <c r="AE16" s="68"/>
      <c r="AF16" s="82" t="e">
        <f t="shared" si="3"/>
        <v>#DIV/0!</v>
      </c>
      <c r="AG16" s="68"/>
      <c r="AH16" s="68" t="s">
        <v>706</v>
      </c>
    </row>
    <row r="17" spans="1:34" s="69" customFormat="1" ht="68.25" x14ac:dyDescent="0.25">
      <c r="A17" s="65" t="s">
        <v>50</v>
      </c>
      <c r="B17" s="66" t="s">
        <v>244</v>
      </c>
      <c r="C17" s="66" t="s">
        <v>120</v>
      </c>
      <c r="D17" s="66" t="s">
        <v>137</v>
      </c>
      <c r="E17" s="66" t="s">
        <v>89</v>
      </c>
      <c r="F17" s="66" t="s">
        <v>187</v>
      </c>
      <c r="G17" s="66" t="s">
        <v>696</v>
      </c>
      <c r="H17" s="66" t="s">
        <v>202</v>
      </c>
      <c r="I17" s="66" t="s">
        <v>712</v>
      </c>
      <c r="J17" s="66" t="s">
        <v>92</v>
      </c>
      <c r="K17" s="66" t="s">
        <v>713</v>
      </c>
      <c r="L17" s="66" t="s">
        <v>714</v>
      </c>
      <c r="M17" s="66">
        <v>1</v>
      </c>
      <c r="N17" s="67" t="s">
        <v>715</v>
      </c>
      <c r="O17" s="67" t="s">
        <v>715</v>
      </c>
      <c r="P17" s="70">
        <v>44805</v>
      </c>
      <c r="Q17" s="70">
        <v>44834</v>
      </c>
      <c r="R17" s="68"/>
      <c r="S17" s="68"/>
      <c r="T17" s="82" t="e">
        <f t="shared" si="0"/>
        <v>#DIV/0!</v>
      </c>
      <c r="U17" s="68"/>
      <c r="V17" s="68"/>
      <c r="W17" s="68"/>
      <c r="X17" s="82" t="e">
        <f t="shared" si="1"/>
        <v>#DIV/0!</v>
      </c>
      <c r="Y17" s="68"/>
      <c r="Z17" s="68">
        <v>1</v>
      </c>
      <c r="AA17" s="68">
        <v>0</v>
      </c>
      <c r="AB17" s="82">
        <f t="shared" si="2"/>
        <v>0</v>
      </c>
      <c r="AC17" s="68" t="s">
        <v>716</v>
      </c>
      <c r="AD17" s="68"/>
      <c r="AE17" s="68"/>
      <c r="AF17" s="82" t="e">
        <f t="shared" si="3"/>
        <v>#DIV/0!</v>
      </c>
      <c r="AG17" s="68"/>
      <c r="AH17" s="68" t="s">
        <v>701</v>
      </c>
    </row>
    <row r="18" spans="1:34" s="69" customFormat="1" ht="102" x14ac:dyDescent="0.25">
      <c r="A18" s="65" t="s">
        <v>50</v>
      </c>
      <c r="B18" s="66" t="s">
        <v>244</v>
      </c>
      <c r="C18" s="66" t="s">
        <v>120</v>
      </c>
      <c r="D18" s="66" t="s">
        <v>137</v>
      </c>
      <c r="E18" s="66" t="s">
        <v>89</v>
      </c>
      <c r="F18" s="66" t="s">
        <v>187</v>
      </c>
      <c r="G18" s="66" t="s">
        <v>696</v>
      </c>
      <c r="H18" s="66" t="s">
        <v>201</v>
      </c>
      <c r="I18" s="66" t="s">
        <v>355</v>
      </c>
      <c r="J18" s="66" t="s">
        <v>100</v>
      </c>
      <c r="K18" s="66" t="s">
        <v>717</v>
      </c>
      <c r="L18" s="66" t="s">
        <v>888</v>
      </c>
      <c r="M18" s="66">
        <v>1</v>
      </c>
      <c r="N18" s="67" t="s">
        <v>718</v>
      </c>
      <c r="O18" s="67" t="s">
        <v>719</v>
      </c>
      <c r="P18" s="70">
        <v>44835</v>
      </c>
      <c r="Q18" s="70">
        <v>44926</v>
      </c>
      <c r="R18" s="68"/>
      <c r="S18" s="68"/>
      <c r="T18" s="82" t="e">
        <f t="shared" si="0"/>
        <v>#DIV/0!</v>
      </c>
      <c r="U18" s="68"/>
      <c r="V18" s="68"/>
      <c r="W18" s="68"/>
      <c r="X18" s="82" t="e">
        <f t="shared" si="1"/>
        <v>#DIV/0!</v>
      </c>
      <c r="Y18" s="68"/>
      <c r="Z18" s="68"/>
      <c r="AA18" s="68"/>
      <c r="AB18" s="82" t="e">
        <f t="shared" si="2"/>
        <v>#DIV/0!</v>
      </c>
      <c r="AC18" s="68"/>
      <c r="AD18" s="68">
        <v>1</v>
      </c>
      <c r="AE18" s="68"/>
      <c r="AF18" s="82">
        <f t="shared" si="3"/>
        <v>0</v>
      </c>
      <c r="AG18" s="67" t="s">
        <v>720</v>
      </c>
      <c r="AH18" s="68" t="s">
        <v>706</v>
      </c>
    </row>
    <row r="19" spans="1:34" s="69" customFormat="1" ht="79.5" x14ac:dyDescent="0.25">
      <c r="A19" s="65" t="s">
        <v>50</v>
      </c>
      <c r="B19" s="66" t="s">
        <v>244</v>
      </c>
      <c r="C19" s="66" t="s">
        <v>120</v>
      </c>
      <c r="D19" s="66" t="s">
        <v>137</v>
      </c>
      <c r="E19" s="66" t="s">
        <v>89</v>
      </c>
      <c r="F19" s="66" t="s">
        <v>187</v>
      </c>
      <c r="G19" s="66" t="s">
        <v>696</v>
      </c>
      <c r="H19" s="66" t="s">
        <v>201</v>
      </c>
      <c r="I19" s="66" t="s">
        <v>355</v>
      </c>
      <c r="J19" s="66" t="s">
        <v>100</v>
      </c>
      <c r="K19" s="66" t="s">
        <v>721</v>
      </c>
      <c r="L19" s="66" t="s">
        <v>889</v>
      </c>
      <c r="M19" s="66">
        <v>1</v>
      </c>
      <c r="N19" s="67" t="s">
        <v>722</v>
      </c>
      <c r="O19" s="67" t="s">
        <v>723</v>
      </c>
      <c r="P19" s="70">
        <v>44835</v>
      </c>
      <c r="Q19" s="70">
        <v>44926</v>
      </c>
      <c r="R19" s="68"/>
      <c r="S19" s="68"/>
      <c r="T19" s="82" t="e">
        <f t="shared" si="0"/>
        <v>#DIV/0!</v>
      </c>
      <c r="U19" s="68"/>
      <c r="V19" s="68"/>
      <c r="W19" s="68"/>
      <c r="X19" s="82" t="e">
        <f t="shared" si="1"/>
        <v>#DIV/0!</v>
      </c>
      <c r="Y19" s="68"/>
      <c r="Z19" s="68"/>
      <c r="AA19" s="68"/>
      <c r="AB19" s="82" t="e">
        <f t="shared" si="2"/>
        <v>#DIV/0!</v>
      </c>
      <c r="AC19" s="68"/>
      <c r="AD19" s="68">
        <v>1</v>
      </c>
      <c r="AE19" s="68"/>
      <c r="AF19" s="82">
        <f t="shared" si="3"/>
        <v>0</v>
      </c>
      <c r="AG19" s="67" t="s">
        <v>724</v>
      </c>
      <c r="AH19" s="68" t="s">
        <v>706</v>
      </c>
    </row>
    <row r="20" spans="1:34" s="69" customFormat="1" ht="113.25" x14ac:dyDescent="0.25">
      <c r="A20" s="65" t="s">
        <v>50</v>
      </c>
      <c r="B20" s="66" t="s">
        <v>244</v>
      </c>
      <c r="C20" s="66" t="s">
        <v>120</v>
      </c>
      <c r="D20" s="66" t="s">
        <v>137</v>
      </c>
      <c r="E20" s="66" t="s">
        <v>89</v>
      </c>
      <c r="F20" s="66" t="s">
        <v>187</v>
      </c>
      <c r="G20" s="66" t="s">
        <v>696</v>
      </c>
      <c r="H20" s="66" t="s">
        <v>201</v>
      </c>
      <c r="I20" s="66" t="s">
        <v>355</v>
      </c>
      <c r="J20" s="66" t="s">
        <v>100</v>
      </c>
      <c r="K20" s="66" t="s">
        <v>725</v>
      </c>
      <c r="L20" s="66" t="s">
        <v>725</v>
      </c>
      <c r="M20" s="66">
        <v>1</v>
      </c>
      <c r="N20" s="67" t="s">
        <v>726</v>
      </c>
      <c r="O20" s="67" t="s">
        <v>727</v>
      </c>
      <c r="P20" s="70">
        <v>44835</v>
      </c>
      <c r="Q20" s="70">
        <v>44926</v>
      </c>
      <c r="R20" s="68"/>
      <c r="S20" s="68"/>
      <c r="T20" s="82" t="e">
        <f t="shared" si="0"/>
        <v>#DIV/0!</v>
      </c>
      <c r="U20" s="68"/>
      <c r="V20" s="68"/>
      <c r="W20" s="68"/>
      <c r="X20" s="82" t="e">
        <f t="shared" si="1"/>
        <v>#DIV/0!</v>
      </c>
      <c r="Y20" s="68"/>
      <c r="Z20" s="68"/>
      <c r="AA20" s="68"/>
      <c r="AB20" s="82" t="e">
        <f t="shared" si="2"/>
        <v>#DIV/0!</v>
      </c>
      <c r="AC20" s="68"/>
      <c r="AD20" s="68">
        <v>1</v>
      </c>
      <c r="AE20" s="68"/>
      <c r="AF20" s="82">
        <f t="shared" si="3"/>
        <v>0</v>
      </c>
      <c r="AG20" s="67" t="s">
        <v>728</v>
      </c>
      <c r="AH20" s="68" t="s">
        <v>706</v>
      </c>
    </row>
    <row r="21" spans="1:34" s="69" customFormat="1" ht="102" x14ac:dyDescent="0.25">
      <c r="A21" s="65" t="s">
        <v>50</v>
      </c>
      <c r="B21" s="66" t="s">
        <v>244</v>
      </c>
      <c r="C21" s="66" t="s">
        <v>120</v>
      </c>
      <c r="D21" s="66" t="s">
        <v>137</v>
      </c>
      <c r="E21" s="66" t="s">
        <v>89</v>
      </c>
      <c r="F21" s="66" t="s">
        <v>187</v>
      </c>
      <c r="G21" s="66" t="s">
        <v>696</v>
      </c>
      <c r="H21" s="66" t="s">
        <v>201</v>
      </c>
      <c r="I21" s="66" t="s">
        <v>355</v>
      </c>
      <c r="J21" s="66" t="s">
        <v>100</v>
      </c>
      <c r="K21" s="66" t="s">
        <v>729</v>
      </c>
      <c r="L21" s="66" t="s">
        <v>890</v>
      </c>
      <c r="M21" s="66">
        <v>1</v>
      </c>
      <c r="N21" s="66" t="s">
        <v>730</v>
      </c>
      <c r="O21" s="67" t="s">
        <v>731</v>
      </c>
      <c r="P21" s="70">
        <v>44835</v>
      </c>
      <c r="Q21" s="70">
        <v>44926</v>
      </c>
      <c r="R21" s="68"/>
      <c r="S21" s="68"/>
      <c r="T21" s="82" t="e">
        <f t="shared" si="0"/>
        <v>#DIV/0!</v>
      </c>
      <c r="U21" s="68"/>
      <c r="V21" s="68"/>
      <c r="W21" s="68"/>
      <c r="X21" s="82" t="e">
        <f t="shared" si="1"/>
        <v>#DIV/0!</v>
      </c>
      <c r="Y21" s="68"/>
      <c r="Z21" s="68"/>
      <c r="AA21" s="68"/>
      <c r="AB21" s="82" t="e">
        <f t="shared" si="2"/>
        <v>#DIV/0!</v>
      </c>
      <c r="AC21" s="68"/>
      <c r="AD21" s="68">
        <v>1</v>
      </c>
      <c r="AE21" s="68"/>
      <c r="AF21" s="82">
        <f t="shared" si="3"/>
        <v>0</v>
      </c>
      <c r="AG21" s="67" t="s">
        <v>732</v>
      </c>
      <c r="AH21" s="68" t="s">
        <v>706</v>
      </c>
    </row>
    <row r="22" spans="1:34" s="69" customFormat="1" ht="158.25" x14ac:dyDescent="0.25">
      <c r="A22" s="65" t="s">
        <v>50</v>
      </c>
      <c r="B22" s="66" t="s">
        <v>244</v>
      </c>
      <c r="C22" s="66" t="s">
        <v>120</v>
      </c>
      <c r="D22" s="66" t="s">
        <v>137</v>
      </c>
      <c r="E22" s="66" t="s">
        <v>89</v>
      </c>
      <c r="F22" s="66" t="s">
        <v>187</v>
      </c>
      <c r="G22" s="66" t="s">
        <v>696</v>
      </c>
      <c r="H22" s="66" t="s">
        <v>201</v>
      </c>
      <c r="I22" s="66" t="s">
        <v>355</v>
      </c>
      <c r="J22" s="66" t="s">
        <v>100</v>
      </c>
      <c r="K22" s="66" t="s">
        <v>733</v>
      </c>
      <c r="L22" s="66" t="s">
        <v>891</v>
      </c>
      <c r="M22" s="66">
        <v>3</v>
      </c>
      <c r="N22" s="67" t="s">
        <v>734</v>
      </c>
      <c r="O22" s="67" t="s">
        <v>735</v>
      </c>
      <c r="P22" s="70">
        <v>44652</v>
      </c>
      <c r="Q22" s="70">
        <v>44926</v>
      </c>
      <c r="R22" s="68"/>
      <c r="S22" s="68"/>
      <c r="T22" s="82" t="e">
        <f t="shared" si="0"/>
        <v>#DIV/0!</v>
      </c>
      <c r="U22" s="68"/>
      <c r="V22" s="68">
        <v>1</v>
      </c>
      <c r="W22" s="68"/>
      <c r="X22" s="82">
        <f t="shared" si="1"/>
        <v>0</v>
      </c>
      <c r="Y22" s="68" t="s">
        <v>736</v>
      </c>
      <c r="Z22" s="68">
        <v>1</v>
      </c>
      <c r="AA22" s="68"/>
      <c r="AB22" s="82">
        <f t="shared" si="2"/>
        <v>0</v>
      </c>
      <c r="AC22" s="68" t="s">
        <v>736</v>
      </c>
      <c r="AD22" s="68">
        <v>1</v>
      </c>
      <c r="AE22" s="68"/>
      <c r="AF22" s="82">
        <f t="shared" si="3"/>
        <v>0</v>
      </c>
      <c r="AG22" s="68" t="s">
        <v>736</v>
      </c>
      <c r="AH22" s="68" t="s">
        <v>706</v>
      </c>
    </row>
    <row r="23" spans="1:34" s="69" customFormat="1" ht="96" x14ac:dyDescent="0.25">
      <c r="A23" s="65" t="s">
        <v>50</v>
      </c>
      <c r="B23" s="66" t="s">
        <v>244</v>
      </c>
      <c r="C23" s="66" t="s">
        <v>120</v>
      </c>
      <c r="D23" s="66" t="s">
        <v>137</v>
      </c>
      <c r="E23" s="66" t="s">
        <v>89</v>
      </c>
      <c r="F23" s="66" t="s">
        <v>187</v>
      </c>
      <c r="G23" s="66" t="s">
        <v>696</v>
      </c>
      <c r="H23" s="66" t="s">
        <v>201</v>
      </c>
      <c r="I23" s="66" t="s">
        <v>355</v>
      </c>
      <c r="J23" s="66" t="s">
        <v>100</v>
      </c>
      <c r="K23" s="66" t="s">
        <v>737</v>
      </c>
      <c r="L23" s="66" t="s">
        <v>892</v>
      </c>
      <c r="M23" s="66">
        <v>2</v>
      </c>
      <c r="N23" s="67" t="s">
        <v>738</v>
      </c>
      <c r="O23" s="67" t="s">
        <v>739</v>
      </c>
      <c r="P23" s="70">
        <v>44743</v>
      </c>
      <c r="Q23" s="70">
        <v>44926</v>
      </c>
      <c r="R23" s="68"/>
      <c r="S23" s="68"/>
      <c r="T23" s="82" t="e">
        <f t="shared" si="0"/>
        <v>#DIV/0!</v>
      </c>
      <c r="U23" s="68"/>
      <c r="V23" s="68"/>
      <c r="W23" s="68"/>
      <c r="X23" s="82" t="e">
        <f t="shared" si="1"/>
        <v>#DIV/0!</v>
      </c>
      <c r="Y23" s="68"/>
      <c r="Z23" s="68">
        <v>1</v>
      </c>
      <c r="AA23" s="68"/>
      <c r="AB23" s="82">
        <f t="shared" si="2"/>
        <v>0</v>
      </c>
      <c r="AC23" s="68" t="s">
        <v>740</v>
      </c>
      <c r="AD23" s="68">
        <v>1</v>
      </c>
      <c r="AE23" s="68"/>
      <c r="AF23" s="82">
        <f t="shared" si="3"/>
        <v>0</v>
      </c>
      <c r="AG23" s="68" t="s">
        <v>740</v>
      </c>
      <c r="AH23" s="68" t="s">
        <v>706</v>
      </c>
    </row>
    <row r="24" spans="1:34" s="69" customFormat="1" ht="158.25" x14ac:dyDescent="0.25">
      <c r="A24" s="65" t="s">
        <v>50</v>
      </c>
      <c r="B24" s="66" t="s">
        <v>244</v>
      </c>
      <c r="C24" s="66" t="s">
        <v>120</v>
      </c>
      <c r="D24" s="66" t="s">
        <v>137</v>
      </c>
      <c r="E24" s="66" t="s">
        <v>89</v>
      </c>
      <c r="F24" s="66" t="s">
        <v>187</v>
      </c>
      <c r="G24" s="66" t="s">
        <v>696</v>
      </c>
      <c r="H24" s="66" t="s">
        <v>202</v>
      </c>
      <c r="I24" s="66" t="s">
        <v>355</v>
      </c>
      <c r="J24" s="66" t="s">
        <v>100</v>
      </c>
      <c r="K24" s="66" t="s">
        <v>741</v>
      </c>
      <c r="L24" s="66" t="s">
        <v>893</v>
      </c>
      <c r="M24" s="66">
        <v>1</v>
      </c>
      <c r="N24" s="67" t="s">
        <v>742</v>
      </c>
      <c r="O24" s="67" t="s">
        <v>742</v>
      </c>
      <c r="P24" s="70">
        <v>44835</v>
      </c>
      <c r="Q24" s="70">
        <v>44926</v>
      </c>
      <c r="R24" s="68"/>
      <c r="S24" s="68"/>
      <c r="T24" s="82" t="e">
        <f t="shared" si="0"/>
        <v>#DIV/0!</v>
      </c>
      <c r="U24" s="68"/>
      <c r="V24" s="68"/>
      <c r="W24" s="68"/>
      <c r="X24" s="82" t="e">
        <f t="shared" si="1"/>
        <v>#DIV/0!</v>
      </c>
      <c r="Y24" s="68"/>
      <c r="Z24" s="68"/>
      <c r="AA24" s="68"/>
      <c r="AB24" s="82" t="e">
        <f t="shared" si="2"/>
        <v>#DIV/0!</v>
      </c>
      <c r="AC24" s="68"/>
      <c r="AD24" s="68">
        <v>1</v>
      </c>
      <c r="AE24" s="68"/>
      <c r="AF24" s="82">
        <f t="shared" si="3"/>
        <v>0</v>
      </c>
      <c r="AG24" s="68" t="s">
        <v>743</v>
      </c>
      <c r="AH24" s="68" t="s">
        <v>706</v>
      </c>
    </row>
    <row r="25" spans="1:34" s="69" customFormat="1" ht="68.25" customHeight="1" x14ac:dyDescent="0.25">
      <c r="A25" s="65" t="s">
        <v>50</v>
      </c>
      <c r="B25" s="66" t="s">
        <v>244</v>
      </c>
      <c r="C25" s="66" t="s">
        <v>120</v>
      </c>
      <c r="D25" s="66" t="s">
        <v>137</v>
      </c>
      <c r="E25" s="66" t="s">
        <v>89</v>
      </c>
      <c r="F25" s="66" t="s">
        <v>187</v>
      </c>
      <c r="G25" s="66" t="s">
        <v>696</v>
      </c>
      <c r="H25" s="66" t="s">
        <v>202</v>
      </c>
      <c r="I25" s="66" t="s">
        <v>355</v>
      </c>
      <c r="J25" s="66" t="s">
        <v>100</v>
      </c>
      <c r="K25" s="66" t="s">
        <v>744</v>
      </c>
      <c r="L25" s="66" t="s">
        <v>894</v>
      </c>
      <c r="M25" s="66">
        <v>1</v>
      </c>
      <c r="N25" s="67" t="s">
        <v>745</v>
      </c>
      <c r="O25" s="67" t="s">
        <v>746</v>
      </c>
      <c r="P25" s="70">
        <v>44835</v>
      </c>
      <c r="Q25" s="70">
        <v>44926</v>
      </c>
      <c r="R25" s="68"/>
      <c r="S25" s="68"/>
      <c r="T25" s="82" t="e">
        <f t="shared" si="0"/>
        <v>#DIV/0!</v>
      </c>
      <c r="U25" s="68"/>
      <c r="V25" s="68"/>
      <c r="W25" s="68"/>
      <c r="X25" s="82" t="e">
        <f t="shared" si="1"/>
        <v>#DIV/0!</v>
      </c>
      <c r="Y25" s="68"/>
      <c r="Z25" s="68"/>
      <c r="AA25" s="68"/>
      <c r="AB25" s="82" t="e">
        <f t="shared" si="2"/>
        <v>#DIV/0!</v>
      </c>
      <c r="AC25" s="68"/>
      <c r="AD25" s="68">
        <v>1</v>
      </c>
      <c r="AE25" s="68"/>
      <c r="AF25" s="82">
        <f t="shared" si="3"/>
        <v>0</v>
      </c>
      <c r="AG25" s="67" t="s">
        <v>747</v>
      </c>
      <c r="AH25" s="68" t="s">
        <v>701</v>
      </c>
    </row>
    <row r="26" spans="1:34" s="69" customFormat="1" ht="90.75" x14ac:dyDescent="0.25">
      <c r="A26" s="65" t="s">
        <v>50</v>
      </c>
      <c r="B26" s="66" t="s">
        <v>244</v>
      </c>
      <c r="C26" s="66" t="s">
        <v>120</v>
      </c>
      <c r="D26" s="66" t="s">
        <v>137</v>
      </c>
      <c r="E26" s="66" t="s">
        <v>89</v>
      </c>
      <c r="F26" s="66" t="s">
        <v>187</v>
      </c>
      <c r="G26" s="66" t="s">
        <v>696</v>
      </c>
      <c r="H26" s="66" t="s">
        <v>202</v>
      </c>
      <c r="I26" s="66" t="s">
        <v>355</v>
      </c>
      <c r="J26" s="66" t="s">
        <v>100</v>
      </c>
      <c r="K26" s="66" t="s">
        <v>748</v>
      </c>
      <c r="L26" s="66" t="s">
        <v>895</v>
      </c>
      <c r="M26" s="66">
        <v>1</v>
      </c>
      <c r="N26" s="67" t="s">
        <v>749</v>
      </c>
      <c r="O26" s="67" t="s">
        <v>750</v>
      </c>
      <c r="P26" s="70">
        <v>44835</v>
      </c>
      <c r="Q26" s="70">
        <v>44926</v>
      </c>
      <c r="R26" s="68"/>
      <c r="S26" s="68"/>
      <c r="T26" s="82" t="e">
        <f t="shared" si="0"/>
        <v>#DIV/0!</v>
      </c>
      <c r="U26" s="68"/>
      <c r="V26" s="68"/>
      <c r="W26" s="68"/>
      <c r="X26" s="82" t="e">
        <f t="shared" si="1"/>
        <v>#DIV/0!</v>
      </c>
      <c r="Y26" s="68"/>
      <c r="Z26" s="68"/>
      <c r="AA26" s="68"/>
      <c r="AB26" s="82" t="e">
        <f t="shared" si="2"/>
        <v>#DIV/0!</v>
      </c>
      <c r="AC26" s="68"/>
      <c r="AD26" s="68">
        <v>1</v>
      </c>
      <c r="AE26" s="68"/>
      <c r="AF26" s="82">
        <f t="shared" si="3"/>
        <v>0</v>
      </c>
      <c r="AG26" s="67" t="s">
        <v>751</v>
      </c>
      <c r="AH26" s="68" t="s">
        <v>701</v>
      </c>
    </row>
  </sheetData>
  <mergeCells count="2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 ref="A5:AH7"/>
    <mergeCell ref="A8:E8"/>
    <mergeCell ref="F8:AH8"/>
    <mergeCell ref="A1:C4"/>
    <mergeCell ref="D1:AE4"/>
    <mergeCell ref="AF1:AH1"/>
    <mergeCell ref="AF2:AH2"/>
    <mergeCell ref="AF3:AH3"/>
    <mergeCell ref="AF4:AH4"/>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[1]DESPLEGABLES!#REF!</xm:f>
          </x14:formula1>
          <xm:sqref>J14:J26 H14:H26 B14:F26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P39"/>
  <sheetViews>
    <sheetView workbookViewId="0">
      <selection activeCell="F2" sqref="F2"/>
    </sheetView>
  </sheetViews>
  <sheetFormatPr baseColWidth="10" defaultRowHeight="15" x14ac:dyDescent="0.25"/>
  <cols>
    <col min="1" max="1" width="11.42578125" style="16"/>
    <col min="2" max="2" width="21.7109375" style="16" bestFit="1" customWidth="1"/>
    <col min="3" max="3" width="17.28515625" style="16" customWidth="1"/>
    <col min="4" max="4" width="14.42578125" style="16" customWidth="1"/>
    <col min="5" max="5" width="42.140625" style="16" customWidth="1"/>
    <col min="6" max="6" width="42.28515625" style="16" customWidth="1"/>
    <col min="7" max="7" width="26.5703125" style="16" customWidth="1"/>
    <col min="8" max="11" width="11.42578125" style="16"/>
    <col min="12" max="12" width="42.5703125" style="16" customWidth="1"/>
    <col min="13" max="16384" width="11.42578125" style="16"/>
  </cols>
  <sheetData>
    <row r="1" spans="1:16" ht="45.75" thickBot="1" x14ac:dyDescent="0.3">
      <c r="A1" s="14" t="s">
        <v>75</v>
      </c>
      <c r="B1" s="14" t="s">
        <v>76</v>
      </c>
      <c r="C1" s="14" t="s">
        <v>77</v>
      </c>
      <c r="D1" s="14" t="s">
        <v>78</v>
      </c>
      <c r="E1" s="14" t="s">
        <v>79</v>
      </c>
      <c r="F1" s="14" t="s">
        <v>80</v>
      </c>
      <c r="G1" s="15" t="s">
        <v>3</v>
      </c>
      <c r="H1" s="15" t="s">
        <v>5</v>
      </c>
      <c r="I1" s="15" t="s">
        <v>81</v>
      </c>
      <c r="J1" s="15" t="s">
        <v>60</v>
      </c>
      <c r="K1" s="15" t="s">
        <v>82</v>
      </c>
      <c r="L1" s="15" t="s">
        <v>247</v>
      </c>
      <c r="M1" s="15" t="s">
        <v>83</v>
      </c>
      <c r="N1" s="15" t="s">
        <v>84</v>
      </c>
      <c r="O1" s="15" t="s">
        <v>85</v>
      </c>
      <c r="P1" s="15" t="s">
        <v>86</v>
      </c>
    </row>
    <row r="2" spans="1:16" ht="14.25" customHeight="1" thickBot="1" x14ac:dyDescent="0.3">
      <c r="A2" s="17" t="s">
        <v>87</v>
      </c>
      <c r="B2" s="18" t="s">
        <v>244</v>
      </c>
      <c r="C2" s="19" t="s">
        <v>88</v>
      </c>
      <c r="D2" s="20" t="s">
        <v>89</v>
      </c>
      <c r="E2" s="21" t="s">
        <v>90</v>
      </c>
      <c r="F2" s="19" t="s">
        <v>91</v>
      </c>
      <c r="G2" s="19" t="s">
        <v>185</v>
      </c>
      <c r="H2" t="s">
        <v>192</v>
      </c>
      <c r="J2" s="16" t="s">
        <v>92</v>
      </c>
      <c r="K2" s="22"/>
      <c r="L2" s="23" t="s">
        <v>93</v>
      </c>
      <c r="M2" s="24"/>
      <c r="N2" s="24"/>
      <c r="O2" s="24"/>
      <c r="P2" s="25"/>
    </row>
    <row r="3" spans="1:16" ht="14.25" customHeight="1" x14ac:dyDescent="0.25">
      <c r="A3" s="17" t="s">
        <v>94</v>
      </c>
      <c r="B3" s="18" t="s">
        <v>95</v>
      </c>
      <c r="C3" s="19" t="s">
        <v>96</v>
      </c>
      <c r="D3" s="26" t="s">
        <v>97</v>
      </c>
      <c r="E3" s="21" t="s">
        <v>98</v>
      </c>
      <c r="F3" s="19" t="s">
        <v>99</v>
      </c>
      <c r="G3" s="19" t="s">
        <v>186</v>
      </c>
      <c r="H3" t="s">
        <v>193</v>
      </c>
      <c r="J3" s="16" t="s">
        <v>100</v>
      </c>
      <c r="K3" s="27">
        <v>3</v>
      </c>
      <c r="L3" s="28" t="s">
        <v>101</v>
      </c>
      <c r="M3" s="29" t="s">
        <v>102</v>
      </c>
      <c r="N3" s="29">
        <v>0.01</v>
      </c>
      <c r="O3" s="29">
        <v>0.02</v>
      </c>
      <c r="P3" s="29">
        <v>0.03</v>
      </c>
    </row>
    <row r="4" spans="1:16" ht="14.25" customHeight="1" x14ac:dyDescent="0.25">
      <c r="A4" s="17" t="s">
        <v>103</v>
      </c>
      <c r="E4" s="21" t="s">
        <v>104</v>
      </c>
      <c r="F4" s="19" t="s">
        <v>105</v>
      </c>
      <c r="G4" s="19" t="s">
        <v>187</v>
      </c>
      <c r="H4" t="s">
        <v>194</v>
      </c>
      <c r="J4" s="16" t="s">
        <v>106</v>
      </c>
      <c r="K4" s="27">
        <v>4</v>
      </c>
      <c r="L4" s="28" t="s">
        <v>107</v>
      </c>
      <c r="M4" s="29" t="s">
        <v>102</v>
      </c>
      <c r="N4" s="29">
        <v>0.01</v>
      </c>
      <c r="O4" s="29">
        <v>0.01</v>
      </c>
      <c r="P4" s="29">
        <v>0.01</v>
      </c>
    </row>
    <row r="5" spans="1:16" ht="14.25" customHeight="1" x14ac:dyDescent="0.25">
      <c r="A5" s="17" t="s">
        <v>108</v>
      </c>
      <c r="E5" s="21" t="s">
        <v>109</v>
      </c>
      <c r="F5" s="19" t="s">
        <v>110</v>
      </c>
      <c r="G5" s="19" t="s">
        <v>188</v>
      </c>
      <c r="H5" t="s">
        <v>195</v>
      </c>
      <c r="K5" s="27">
        <v>5</v>
      </c>
      <c r="L5" s="28" t="s">
        <v>111</v>
      </c>
      <c r="M5" s="29" t="s">
        <v>102</v>
      </c>
      <c r="N5" s="29">
        <v>0.01</v>
      </c>
      <c r="O5" s="29">
        <v>0.01</v>
      </c>
      <c r="P5" s="29">
        <v>0.01</v>
      </c>
    </row>
    <row r="6" spans="1:16" ht="14.25" customHeight="1" x14ac:dyDescent="0.25">
      <c r="A6" s="17" t="s">
        <v>112</v>
      </c>
      <c r="E6" s="21" t="s">
        <v>113</v>
      </c>
      <c r="F6" s="19" t="s">
        <v>114</v>
      </c>
      <c r="G6" s="19" t="s">
        <v>189</v>
      </c>
      <c r="H6" t="s">
        <v>196</v>
      </c>
      <c r="K6" s="27">
        <v>11</v>
      </c>
      <c r="L6" s="42" t="s">
        <v>115</v>
      </c>
      <c r="M6" s="30">
        <v>1</v>
      </c>
      <c r="N6" s="30">
        <v>1</v>
      </c>
      <c r="O6" s="30">
        <v>1</v>
      </c>
      <c r="P6" s="30">
        <v>1</v>
      </c>
    </row>
    <row r="7" spans="1:16" ht="14.25" customHeight="1" x14ac:dyDescent="0.25">
      <c r="A7" s="17" t="s">
        <v>116</v>
      </c>
      <c r="E7" s="21" t="s">
        <v>117</v>
      </c>
      <c r="F7" s="19" t="s">
        <v>118</v>
      </c>
      <c r="G7" s="19" t="s">
        <v>190</v>
      </c>
      <c r="H7" t="s">
        <v>197</v>
      </c>
      <c r="K7" s="27">
        <v>18</v>
      </c>
      <c r="L7" s="28" t="s">
        <v>95</v>
      </c>
      <c r="M7" s="29">
        <v>0.01</v>
      </c>
      <c r="N7" s="29">
        <v>0.02</v>
      </c>
      <c r="O7" s="29">
        <v>0.03</v>
      </c>
      <c r="P7" s="29">
        <v>0.03</v>
      </c>
    </row>
    <row r="8" spans="1:16" ht="14.25" customHeight="1" x14ac:dyDescent="0.25">
      <c r="A8" s="17" t="s">
        <v>119</v>
      </c>
      <c r="E8" s="21" t="s">
        <v>120</v>
      </c>
      <c r="F8" s="19" t="s">
        <v>121</v>
      </c>
      <c r="G8" s="19" t="s">
        <v>191</v>
      </c>
      <c r="H8" t="s">
        <v>198</v>
      </c>
      <c r="K8" s="27">
        <v>19</v>
      </c>
      <c r="L8" s="42" t="s">
        <v>122</v>
      </c>
      <c r="M8" s="30">
        <v>1000</v>
      </c>
      <c r="N8" s="30">
        <v>1000</v>
      </c>
      <c r="O8" s="30">
        <v>1000</v>
      </c>
      <c r="P8" s="30">
        <v>1000</v>
      </c>
    </row>
    <row r="9" spans="1:16" ht="14.25" customHeight="1" x14ac:dyDescent="0.25">
      <c r="A9" s="17" t="s">
        <v>123</v>
      </c>
      <c r="F9" s="19" t="s">
        <v>124</v>
      </c>
      <c r="H9" t="s">
        <v>199</v>
      </c>
      <c r="K9" s="31">
        <v>1</v>
      </c>
      <c r="L9" s="39" t="s">
        <v>127</v>
      </c>
      <c r="M9" s="32">
        <v>1</v>
      </c>
      <c r="N9" s="32">
        <v>1</v>
      </c>
      <c r="O9" s="32">
        <v>1</v>
      </c>
      <c r="P9" s="32">
        <v>1</v>
      </c>
    </row>
    <row r="10" spans="1:16" ht="14.25" customHeight="1" x14ac:dyDescent="0.25">
      <c r="A10" s="17" t="s">
        <v>125</v>
      </c>
      <c r="F10" s="19" t="s">
        <v>126</v>
      </c>
      <c r="H10" t="s">
        <v>200</v>
      </c>
      <c r="K10" s="27">
        <v>2</v>
      </c>
      <c r="L10" s="40" t="s">
        <v>130</v>
      </c>
      <c r="M10" s="33">
        <v>2</v>
      </c>
      <c r="N10" s="33">
        <v>1</v>
      </c>
      <c r="O10" s="33">
        <v>2</v>
      </c>
      <c r="P10" s="33">
        <v>1</v>
      </c>
    </row>
    <row r="11" spans="1:16" ht="14.25" customHeight="1" x14ac:dyDescent="0.25">
      <c r="A11" s="17" t="s">
        <v>128</v>
      </c>
      <c r="F11" s="19" t="s">
        <v>129</v>
      </c>
      <c r="H11" t="s">
        <v>201</v>
      </c>
      <c r="K11" s="27">
        <v>3</v>
      </c>
      <c r="L11" s="40" t="s">
        <v>133</v>
      </c>
      <c r="M11" s="33">
        <v>1</v>
      </c>
      <c r="N11" s="33">
        <v>1</v>
      </c>
      <c r="O11" s="33">
        <v>1</v>
      </c>
      <c r="P11" s="33">
        <v>1</v>
      </c>
    </row>
    <row r="12" spans="1:16" ht="14.25" customHeight="1" x14ac:dyDescent="0.25">
      <c r="A12" s="17" t="s">
        <v>131</v>
      </c>
      <c r="F12" s="19" t="s">
        <v>132</v>
      </c>
      <c r="H12" t="s">
        <v>202</v>
      </c>
      <c r="K12" s="27">
        <v>4</v>
      </c>
      <c r="L12" s="40" t="s">
        <v>136</v>
      </c>
      <c r="M12" s="33">
        <v>1</v>
      </c>
      <c r="N12" s="33">
        <v>1</v>
      </c>
      <c r="O12" s="33">
        <v>1</v>
      </c>
      <c r="P12" s="33">
        <v>1</v>
      </c>
    </row>
    <row r="13" spans="1:16" ht="14.25" customHeight="1" x14ac:dyDescent="0.25">
      <c r="A13" s="17" t="s">
        <v>134</v>
      </c>
      <c r="F13" s="19" t="s">
        <v>135</v>
      </c>
      <c r="H13" t="s">
        <v>203</v>
      </c>
      <c r="K13" s="27">
        <v>5</v>
      </c>
      <c r="L13" s="40" t="s">
        <v>138</v>
      </c>
      <c r="M13" s="33">
        <v>62</v>
      </c>
      <c r="N13" s="33">
        <v>62</v>
      </c>
      <c r="O13" s="33">
        <v>62</v>
      </c>
      <c r="P13" s="33">
        <v>62</v>
      </c>
    </row>
    <row r="14" spans="1:16" ht="14.25" customHeight="1" x14ac:dyDescent="0.25">
      <c r="F14" s="19" t="s">
        <v>137</v>
      </c>
      <c r="H14" t="s">
        <v>204</v>
      </c>
      <c r="K14" s="27">
        <v>6</v>
      </c>
      <c r="L14" s="40" t="s">
        <v>140</v>
      </c>
      <c r="M14" s="33">
        <v>6</v>
      </c>
      <c r="N14" s="33">
        <v>34</v>
      </c>
      <c r="O14" s="33">
        <v>34</v>
      </c>
      <c r="P14" s="33">
        <v>34</v>
      </c>
    </row>
    <row r="15" spans="1:16" ht="14.25" customHeight="1" x14ac:dyDescent="0.25">
      <c r="F15" s="19" t="s">
        <v>139</v>
      </c>
      <c r="H15" t="s">
        <v>205</v>
      </c>
      <c r="K15" s="34">
        <v>7</v>
      </c>
      <c r="L15" s="41" t="s">
        <v>142</v>
      </c>
      <c r="M15" s="35">
        <v>1</v>
      </c>
      <c r="N15" s="35">
        <v>1</v>
      </c>
      <c r="O15" s="35">
        <v>1</v>
      </c>
      <c r="P15" s="35">
        <v>1</v>
      </c>
    </row>
    <row r="16" spans="1:16" ht="14.25" customHeight="1" x14ac:dyDescent="0.25">
      <c r="F16" s="19" t="s">
        <v>141</v>
      </c>
      <c r="H16" t="s">
        <v>206</v>
      </c>
      <c r="K16" s="31">
        <v>1</v>
      </c>
      <c r="L16" s="43" t="s">
        <v>145</v>
      </c>
      <c r="M16" s="36" t="s">
        <v>146</v>
      </c>
      <c r="N16" s="36" t="s">
        <v>147</v>
      </c>
      <c r="O16" s="36" t="s">
        <v>147</v>
      </c>
      <c r="P16" s="36" t="s">
        <v>147</v>
      </c>
    </row>
    <row r="17" spans="6:16" ht="14.25" customHeight="1" x14ac:dyDescent="0.25">
      <c r="F17" s="19" t="s">
        <v>143</v>
      </c>
      <c r="H17"/>
      <c r="K17" s="27">
        <v>2</v>
      </c>
      <c r="L17" s="44" t="s">
        <v>149</v>
      </c>
      <c r="M17" s="29">
        <v>1</v>
      </c>
      <c r="N17" s="29">
        <v>1</v>
      </c>
      <c r="O17" s="29">
        <v>1</v>
      </c>
      <c r="P17" s="29">
        <v>1</v>
      </c>
    </row>
    <row r="18" spans="6:16" ht="14.25" customHeight="1" x14ac:dyDescent="0.25">
      <c r="F18" s="19" t="s">
        <v>144</v>
      </c>
      <c r="H18"/>
      <c r="K18" s="27">
        <v>6</v>
      </c>
      <c r="L18" s="44" t="s">
        <v>151</v>
      </c>
      <c r="M18" s="29">
        <v>1</v>
      </c>
      <c r="N18" s="29">
        <v>1</v>
      </c>
      <c r="O18" s="29">
        <v>1</v>
      </c>
      <c r="P18" s="29">
        <v>1</v>
      </c>
    </row>
    <row r="19" spans="6:16" ht="14.25" customHeight="1" x14ac:dyDescent="0.25">
      <c r="F19" s="19" t="s">
        <v>148</v>
      </c>
      <c r="K19" s="27">
        <v>8</v>
      </c>
      <c r="L19" s="44" t="s">
        <v>153</v>
      </c>
      <c r="M19" s="29">
        <v>1</v>
      </c>
      <c r="N19" s="29">
        <v>1</v>
      </c>
      <c r="O19" s="29">
        <v>1</v>
      </c>
      <c r="P19" s="29">
        <v>1</v>
      </c>
    </row>
    <row r="20" spans="6:16" ht="14.25" customHeight="1" x14ac:dyDescent="0.25">
      <c r="F20" s="19" t="s">
        <v>150</v>
      </c>
      <c r="K20" s="27">
        <v>9</v>
      </c>
      <c r="L20" s="44" t="s">
        <v>155</v>
      </c>
      <c r="M20" s="29">
        <v>1</v>
      </c>
      <c r="N20" s="29">
        <v>1</v>
      </c>
      <c r="O20" s="29">
        <v>1</v>
      </c>
      <c r="P20" s="29">
        <v>1</v>
      </c>
    </row>
    <row r="21" spans="6:16" ht="14.25" customHeight="1" x14ac:dyDescent="0.25">
      <c r="F21" s="19" t="s">
        <v>152</v>
      </c>
      <c r="K21" s="27">
        <v>10</v>
      </c>
      <c r="L21" s="44" t="s">
        <v>157</v>
      </c>
      <c r="M21" s="30" t="s">
        <v>158</v>
      </c>
      <c r="N21" s="30" t="s">
        <v>158</v>
      </c>
      <c r="O21" s="30" t="s">
        <v>158</v>
      </c>
      <c r="P21" s="30" t="s">
        <v>158</v>
      </c>
    </row>
    <row r="22" spans="6:16" ht="14.25" customHeight="1" x14ac:dyDescent="0.25">
      <c r="F22" s="19" t="s">
        <v>545</v>
      </c>
      <c r="K22" s="27">
        <v>12</v>
      </c>
      <c r="L22" s="44" t="s">
        <v>160</v>
      </c>
      <c r="M22" s="29">
        <v>1</v>
      </c>
      <c r="N22" s="29">
        <v>1</v>
      </c>
      <c r="O22" s="29">
        <v>1</v>
      </c>
      <c r="P22" s="29">
        <v>1</v>
      </c>
    </row>
    <row r="23" spans="6:16" ht="14.25" customHeight="1" x14ac:dyDescent="0.25">
      <c r="F23" s="71" t="s">
        <v>246</v>
      </c>
      <c r="K23" s="27">
        <v>13</v>
      </c>
      <c r="L23" s="44" t="s">
        <v>162</v>
      </c>
      <c r="M23" s="30" t="s">
        <v>158</v>
      </c>
      <c r="N23" s="30" t="s">
        <v>158</v>
      </c>
      <c r="O23" s="30" t="s">
        <v>158</v>
      </c>
      <c r="P23" s="30" t="s">
        <v>158</v>
      </c>
    </row>
    <row r="24" spans="6:16" ht="14.25" customHeight="1" x14ac:dyDescent="0.25">
      <c r="F24" s="72" t="s">
        <v>245</v>
      </c>
      <c r="K24" s="27">
        <v>14</v>
      </c>
      <c r="L24" s="44" t="s">
        <v>164</v>
      </c>
      <c r="M24" s="29">
        <v>1</v>
      </c>
      <c r="N24" s="29">
        <v>1</v>
      </c>
      <c r="O24" s="29">
        <v>1</v>
      </c>
      <c r="P24" s="29">
        <v>1</v>
      </c>
    </row>
    <row r="25" spans="6:16" ht="14.25" customHeight="1" x14ac:dyDescent="0.25">
      <c r="F25" s="19" t="s">
        <v>154</v>
      </c>
      <c r="K25" s="27">
        <v>15</v>
      </c>
      <c r="L25" s="44" t="s">
        <v>166</v>
      </c>
      <c r="M25" s="30" t="s">
        <v>167</v>
      </c>
      <c r="N25" s="30" t="s">
        <v>167</v>
      </c>
      <c r="O25" s="30" t="s">
        <v>167</v>
      </c>
      <c r="P25" s="30" t="s">
        <v>167</v>
      </c>
    </row>
    <row r="26" spans="6:16" ht="14.25" customHeight="1" x14ac:dyDescent="0.25">
      <c r="F26" s="19" t="s">
        <v>156</v>
      </c>
      <c r="K26" s="27">
        <v>16</v>
      </c>
      <c r="L26" s="44" t="s">
        <v>168</v>
      </c>
      <c r="M26" s="30" t="s">
        <v>169</v>
      </c>
      <c r="N26" s="30">
        <v>12</v>
      </c>
      <c r="O26" s="30">
        <v>12</v>
      </c>
      <c r="P26" s="30">
        <v>12</v>
      </c>
    </row>
    <row r="27" spans="6:16" ht="14.25" customHeight="1" x14ac:dyDescent="0.25">
      <c r="F27" s="19" t="s">
        <v>159</v>
      </c>
      <c r="K27" s="27">
        <v>20</v>
      </c>
      <c r="L27" s="44" t="s">
        <v>170</v>
      </c>
      <c r="M27" s="30" t="s">
        <v>146</v>
      </c>
      <c r="N27" s="30" t="s">
        <v>147</v>
      </c>
      <c r="O27" s="30" t="s">
        <v>147</v>
      </c>
      <c r="P27" s="30" t="s">
        <v>147</v>
      </c>
    </row>
    <row r="28" spans="6:16" ht="14.25" customHeight="1" x14ac:dyDescent="0.25">
      <c r="F28" s="19" t="s">
        <v>161</v>
      </c>
      <c r="K28" s="27">
        <v>21</v>
      </c>
      <c r="L28" s="44" t="s">
        <v>171</v>
      </c>
      <c r="M28" s="29">
        <v>1</v>
      </c>
      <c r="N28" s="29">
        <v>1</v>
      </c>
      <c r="O28" s="29">
        <v>1</v>
      </c>
      <c r="P28" s="29">
        <v>1</v>
      </c>
    </row>
    <row r="29" spans="6:16" ht="14.25" customHeight="1" x14ac:dyDescent="0.25">
      <c r="F29" s="19" t="s">
        <v>163</v>
      </c>
      <c r="K29" s="27">
        <v>22</v>
      </c>
      <c r="L29" s="44" t="s">
        <v>172</v>
      </c>
      <c r="M29" s="29">
        <v>1</v>
      </c>
      <c r="N29" s="29">
        <v>1</v>
      </c>
      <c r="O29" s="29">
        <v>1</v>
      </c>
      <c r="P29" s="29">
        <v>1</v>
      </c>
    </row>
    <row r="30" spans="6:16" ht="14.25" customHeight="1" x14ac:dyDescent="0.25">
      <c r="F30" s="19" t="s">
        <v>165</v>
      </c>
      <c r="K30" s="27">
        <v>23</v>
      </c>
      <c r="L30" s="44" t="s">
        <v>173</v>
      </c>
      <c r="M30" s="30" t="s">
        <v>146</v>
      </c>
      <c r="N30" s="30" t="s">
        <v>147</v>
      </c>
      <c r="O30" s="30" t="s">
        <v>147</v>
      </c>
      <c r="P30" s="30" t="s">
        <v>147</v>
      </c>
    </row>
    <row r="31" spans="6:16" ht="14.25" customHeight="1" x14ac:dyDescent="0.25">
      <c r="K31" s="27">
        <v>24</v>
      </c>
      <c r="L31" s="44" t="s">
        <v>174</v>
      </c>
      <c r="M31" s="29">
        <v>1</v>
      </c>
      <c r="N31" s="29">
        <v>1</v>
      </c>
      <c r="O31" s="29">
        <v>1</v>
      </c>
      <c r="P31" s="29">
        <v>1</v>
      </c>
    </row>
    <row r="32" spans="6:16" ht="14.25" customHeight="1" x14ac:dyDescent="0.25">
      <c r="K32" s="27">
        <v>25</v>
      </c>
      <c r="L32" s="44" t="s">
        <v>175</v>
      </c>
      <c r="M32" s="30" t="s">
        <v>176</v>
      </c>
      <c r="N32" s="30" t="s">
        <v>176</v>
      </c>
      <c r="O32" s="30" t="s">
        <v>176</v>
      </c>
      <c r="P32" s="30" t="s">
        <v>176</v>
      </c>
    </row>
    <row r="33" spans="11:16" ht="14.25" customHeight="1" x14ac:dyDescent="0.25">
      <c r="K33" s="27">
        <v>26</v>
      </c>
      <c r="L33" s="44" t="s">
        <v>177</v>
      </c>
      <c r="M33" s="29">
        <v>1</v>
      </c>
      <c r="N33" s="29">
        <v>1</v>
      </c>
      <c r="O33" s="29">
        <v>1</v>
      </c>
      <c r="P33" s="29">
        <v>1</v>
      </c>
    </row>
    <row r="34" spans="11:16" ht="14.25" customHeight="1" x14ac:dyDescent="0.25">
      <c r="K34" s="27">
        <v>27</v>
      </c>
      <c r="L34" s="45" t="s">
        <v>178</v>
      </c>
      <c r="M34" s="33" t="s">
        <v>179</v>
      </c>
      <c r="N34" s="38">
        <v>0.1</v>
      </c>
      <c r="O34" s="38">
        <v>0.45</v>
      </c>
      <c r="P34" s="38">
        <v>0.45</v>
      </c>
    </row>
    <row r="35" spans="11:16" ht="14.25" customHeight="1" x14ac:dyDescent="0.25">
      <c r="K35" s="37">
        <v>28</v>
      </c>
      <c r="L35" s="44" t="s">
        <v>180</v>
      </c>
      <c r="M35" s="29">
        <v>1</v>
      </c>
      <c r="N35" s="29">
        <v>1</v>
      </c>
      <c r="O35" s="29">
        <v>1</v>
      </c>
      <c r="P35" s="29">
        <v>1</v>
      </c>
    </row>
    <row r="36" spans="11:16" ht="14.25" customHeight="1" x14ac:dyDescent="0.25">
      <c r="K36" s="37">
        <v>29</v>
      </c>
      <c r="L36" s="44" t="s">
        <v>181</v>
      </c>
      <c r="M36" s="29">
        <v>1</v>
      </c>
      <c r="N36" s="29">
        <v>1</v>
      </c>
      <c r="O36" s="29">
        <v>1</v>
      </c>
      <c r="P36" s="29">
        <v>1</v>
      </c>
    </row>
    <row r="37" spans="11:16" ht="14.25" customHeight="1" x14ac:dyDescent="0.25">
      <c r="K37" s="37">
        <v>30</v>
      </c>
      <c r="L37" s="44" t="s">
        <v>182</v>
      </c>
      <c r="M37" s="29">
        <v>1</v>
      </c>
      <c r="N37" s="29">
        <v>1</v>
      </c>
      <c r="O37" s="29">
        <v>1</v>
      </c>
      <c r="P37" s="29">
        <v>1</v>
      </c>
    </row>
    <row r="38" spans="11:16" ht="14.25" customHeight="1" x14ac:dyDescent="0.25">
      <c r="K38" s="37">
        <v>31</v>
      </c>
      <c r="L38" s="44" t="s">
        <v>183</v>
      </c>
      <c r="M38" s="29">
        <v>1</v>
      </c>
      <c r="N38" s="29">
        <v>1</v>
      </c>
      <c r="O38" s="29">
        <v>1</v>
      </c>
      <c r="P38" s="29">
        <v>1</v>
      </c>
    </row>
    <row r="39" spans="11:16" ht="14.25" customHeight="1" x14ac:dyDescent="0.2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AK36"/>
  <sheetViews>
    <sheetView topLeftCell="A12" zoomScale="85" zoomScaleNormal="85" workbookViewId="0">
      <selection activeCell="A21" sqref="A21"/>
    </sheetView>
  </sheetViews>
  <sheetFormatPr baseColWidth="10" defaultRowHeight="15" x14ac:dyDescent="0.25"/>
  <cols>
    <col min="1" max="17" width="19.42578125" style="1" customWidth="1"/>
    <col min="18" max="19" width="11.42578125" style="1"/>
    <col min="20" max="20" width="11.42578125" style="83"/>
    <col min="21" max="23" width="11.42578125" style="1"/>
    <col min="24" max="24" width="11.42578125" style="83"/>
    <col min="25" max="27" width="11.42578125" style="1"/>
    <col min="28" max="28" width="11.42578125" style="83"/>
    <col min="29" max="31" width="11.42578125" style="1"/>
    <col min="32" max="32" width="11.42578125" style="83"/>
    <col min="33" max="33" width="11.42578125" style="1"/>
    <col min="34" max="34" width="18.5703125" style="1" customWidth="1"/>
    <col min="35" max="16384" width="11.42578125" style="1"/>
  </cols>
  <sheetData>
    <row r="1" spans="1:37" customFormat="1" ht="20.100000000000001" customHeight="1" x14ac:dyDescent="0.25">
      <c r="A1" s="152"/>
      <c r="B1" s="152"/>
      <c r="C1" s="152"/>
      <c r="D1" s="153" t="s">
        <v>184</v>
      </c>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4" t="s">
        <v>222</v>
      </c>
      <c r="AG1" s="154"/>
      <c r="AH1" s="155"/>
    </row>
    <row r="2" spans="1:37" customFormat="1" ht="20.100000000000001" customHeight="1" x14ac:dyDescent="0.25">
      <c r="A2" s="152"/>
      <c r="B2" s="152"/>
      <c r="C2" s="152"/>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4" t="s">
        <v>223</v>
      </c>
      <c r="AG2" s="154"/>
      <c r="AH2" s="155"/>
    </row>
    <row r="3" spans="1:37" customFormat="1" ht="20.100000000000001" customHeight="1" x14ac:dyDescent="0.25">
      <c r="A3" s="152"/>
      <c r="B3" s="152"/>
      <c r="C3" s="152"/>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4" t="s">
        <v>575</v>
      </c>
      <c r="AG3" s="154"/>
      <c r="AH3" s="155"/>
    </row>
    <row r="4" spans="1:37" customFormat="1" ht="20.100000000000001" customHeight="1" x14ac:dyDescent="0.25">
      <c r="A4" s="152"/>
      <c r="B4" s="152"/>
      <c r="C4" s="152"/>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4" t="s">
        <v>576</v>
      </c>
      <c r="AG4" s="154"/>
      <c r="AH4" s="155"/>
    </row>
    <row r="5" spans="1:37" s="13" customFormat="1" ht="32.25" customHeight="1" x14ac:dyDescent="0.25">
      <c r="A5" s="147" t="s">
        <v>240</v>
      </c>
      <c r="B5" s="147"/>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c r="AJ5"/>
      <c r="AK5"/>
    </row>
    <row r="6" spans="1:37" s="13" customFormat="1" ht="32.25" customHeight="1" x14ac:dyDescent="0.25">
      <c r="A6" s="147"/>
      <c r="B6" s="147"/>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c r="AJ6"/>
      <c r="AK6"/>
    </row>
    <row r="7" spans="1:37" s="13" customFormat="1" ht="32.25" customHeight="1" x14ac:dyDescent="0.25">
      <c r="A7" s="148"/>
      <c r="B7" s="148"/>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c r="AJ7"/>
      <c r="AK7"/>
    </row>
    <row r="8" spans="1:37" ht="16.5" customHeight="1" x14ac:dyDescent="0.25">
      <c r="A8" s="149" t="s">
        <v>0</v>
      </c>
      <c r="B8" s="149"/>
      <c r="C8" s="149"/>
      <c r="D8" s="149"/>
      <c r="E8" s="149"/>
      <c r="F8" s="150" t="s">
        <v>39</v>
      </c>
      <c r="G8" s="150"/>
      <c r="H8" s="150"/>
      <c r="I8" s="150"/>
      <c r="J8" s="150"/>
      <c r="K8" s="150"/>
      <c r="L8" s="150"/>
      <c r="M8" s="150"/>
      <c r="N8" s="150"/>
      <c r="O8" s="150"/>
      <c r="P8" s="150"/>
      <c r="Q8" s="150"/>
      <c r="R8" s="150"/>
      <c r="S8" s="150"/>
      <c r="T8" s="150"/>
      <c r="U8" s="150"/>
      <c r="V8" s="150"/>
      <c r="W8" s="150"/>
      <c r="X8" s="150"/>
      <c r="Y8" s="150"/>
      <c r="Z8" s="150"/>
      <c r="AA8" s="150"/>
      <c r="AB8" s="150"/>
      <c r="AC8" s="150"/>
      <c r="AD8" s="150"/>
      <c r="AE8" s="150"/>
      <c r="AF8" s="150"/>
      <c r="AG8" s="150"/>
      <c r="AH8" s="151"/>
    </row>
    <row r="9" spans="1:37" ht="20.25" customHeight="1" x14ac:dyDescent="0.25">
      <c r="A9" s="156" t="s">
        <v>57</v>
      </c>
      <c r="B9" s="157"/>
      <c r="C9" s="156" t="s">
        <v>37</v>
      </c>
      <c r="D9" s="157"/>
      <c r="E9" s="158"/>
      <c r="F9" s="2" t="s">
        <v>38</v>
      </c>
      <c r="G9" s="159">
        <v>2022</v>
      </c>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row>
    <row r="10" spans="1:37" s="7" customFormat="1" ht="15" customHeight="1" x14ac:dyDescent="0.25">
      <c r="A10" s="161" t="s">
        <v>1</v>
      </c>
      <c r="B10" s="161" t="s">
        <v>54</v>
      </c>
      <c r="C10" s="161" t="s">
        <v>55</v>
      </c>
      <c r="D10" s="161" t="s">
        <v>56</v>
      </c>
      <c r="E10" s="161" t="s">
        <v>2</v>
      </c>
      <c r="F10" s="163" t="s">
        <v>67</v>
      </c>
      <c r="G10" s="164"/>
      <c r="H10" s="164"/>
      <c r="I10" s="164"/>
      <c r="J10" s="164"/>
      <c r="K10" s="164"/>
      <c r="L10" s="164"/>
      <c r="M10" s="164"/>
      <c r="N10" s="164"/>
      <c r="O10" s="164"/>
      <c r="P10" s="164"/>
      <c r="Q10" s="165"/>
      <c r="R10" s="177" t="s">
        <v>66</v>
      </c>
      <c r="S10" s="178"/>
      <c r="T10" s="178"/>
      <c r="U10" s="178"/>
      <c r="V10" s="178"/>
      <c r="W10" s="178"/>
      <c r="X10" s="178"/>
      <c r="Y10" s="178"/>
      <c r="Z10" s="178"/>
      <c r="AA10" s="178"/>
      <c r="AB10" s="178"/>
      <c r="AC10" s="178"/>
      <c r="AD10" s="178"/>
      <c r="AE10" s="178"/>
      <c r="AF10" s="178"/>
      <c r="AG10" s="179"/>
      <c r="AH10" s="169" t="s">
        <v>14</v>
      </c>
    </row>
    <row r="11" spans="1:37" s="7" customFormat="1" ht="15" customHeight="1" x14ac:dyDescent="0.25">
      <c r="A11" s="162"/>
      <c r="B11" s="162"/>
      <c r="C11" s="162"/>
      <c r="D11" s="162"/>
      <c r="E11" s="162"/>
      <c r="F11" s="166"/>
      <c r="G11" s="167"/>
      <c r="H11" s="167"/>
      <c r="I11" s="167"/>
      <c r="J11" s="167"/>
      <c r="K11" s="167"/>
      <c r="L11" s="167"/>
      <c r="M11" s="167"/>
      <c r="N11" s="167"/>
      <c r="O11" s="167"/>
      <c r="P11" s="167"/>
      <c r="Q11" s="168"/>
      <c r="R11" s="171" t="s">
        <v>15</v>
      </c>
      <c r="S11" s="172"/>
      <c r="T11" s="172"/>
      <c r="U11" s="173"/>
      <c r="V11" s="171" t="s">
        <v>16</v>
      </c>
      <c r="W11" s="172"/>
      <c r="X11" s="172"/>
      <c r="Y11" s="173"/>
      <c r="Z11" s="171" t="s">
        <v>17</v>
      </c>
      <c r="AA11" s="172"/>
      <c r="AB11" s="172"/>
      <c r="AC11" s="173"/>
      <c r="AD11" s="174" t="s">
        <v>18</v>
      </c>
      <c r="AE11" s="175"/>
      <c r="AF11" s="175"/>
      <c r="AG11" s="176"/>
      <c r="AH11" s="170"/>
    </row>
    <row r="12" spans="1:37" s="7" customFormat="1" ht="33.75" x14ac:dyDescent="0.25">
      <c r="A12" s="162"/>
      <c r="B12" s="162"/>
      <c r="C12" s="162"/>
      <c r="D12" s="162"/>
      <c r="E12" s="162"/>
      <c r="F12" s="4" t="s">
        <v>3</v>
      </c>
      <c r="G12" s="4" t="s">
        <v>4</v>
      </c>
      <c r="H12" s="4" t="s">
        <v>5</v>
      </c>
      <c r="I12" s="4" t="s">
        <v>62</v>
      </c>
      <c r="J12" s="4" t="s">
        <v>60</v>
      </c>
      <c r="K12" s="4" t="s">
        <v>6</v>
      </c>
      <c r="L12" s="4" t="s">
        <v>7</v>
      </c>
      <c r="M12" s="4" t="s">
        <v>8</v>
      </c>
      <c r="N12" s="4" t="s">
        <v>9</v>
      </c>
      <c r="O12" s="4" t="s">
        <v>10</v>
      </c>
      <c r="P12" s="4" t="s">
        <v>11</v>
      </c>
      <c r="Q12" s="4" t="s">
        <v>12</v>
      </c>
      <c r="R12" s="8" t="s">
        <v>19</v>
      </c>
      <c r="S12" s="8" t="s">
        <v>20</v>
      </c>
      <c r="T12" s="80" t="s">
        <v>21</v>
      </c>
      <c r="U12" s="8" t="s">
        <v>13</v>
      </c>
      <c r="V12" s="8" t="s">
        <v>40</v>
      </c>
      <c r="W12" s="8" t="s">
        <v>41</v>
      </c>
      <c r="X12" s="80" t="s">
        <v>42</v>
      </c>
      <c r="Y12" s="8" t="s">
        <v>68</v>
      </c>
      <c r="Z12" s="8" t="s">
        <v>43</v>
      </c>
      <c r="AA12" s="8" t="s">
        <v>44</v>
      </c>
      <c r="AB12" s="80" t="s">
        <v>45</v>
      </c>
      <c r="AC12" s="8" t="s">
        <v>70</v>
      </c>
      <c r="AD12" s="8" t="s">
        <v>46</v>
      </c>
      <c r="AE12" s="8" t="s">
        <v>47</v>
      </c>
      <c r="AF12" s="80" t="s">
        <v>48</v>
      </c>
      <c r="AG12" s="8" t="s">
        <v>71</v>
      </c>
      <c r="AH12" s="170"/>
    </row>
    <row r="13" spans="1:37" s="3" customFormat="1" ht="120.75" customHeight="1" x14ac:dyDescent="0.25">
      <c r="A13" s="9" t="s">
        <v>50</v>
      </c>
      <c r="B13" s="10" t="s">
        <v>53</v>
      </c>
      <c r="C13" s="10" t="s">
        <v>49</v>
      </c>
      <c r="D13" s="10" t="s">
        <v>51</v>
      </c>
      <c r="E13" s="10" t="s">
        <v>52</v>
      </c>
      <c r="F13" s="10" t="s">
        <v>58</v>
      </c>
      <c r="G13" s="10" t="s">
        <v>207</v>
      </c>
      <c r="H13" s="10" t="s">
        <v>59</v>
      </c>
      <c r="I13" s="10" t="s">
        <v>63</v>
      </c>
      <c r="J13" s="10" t="s">
        <v>61</v>
      </c>
      <c r="K13" s="10" t="s">
        <v>65</v>
      </c>
      <c r="L13" s="10" t="s">
        <v>64</v>
      </c>
      <c r="M13" s="10" t="s">
        <v>22</v>
      </c>
      <c r="N13" s="11" t="s">
        <v>23</v>
      </c>
      <c r="O13" s="11" t="s">
        <v>24</v>
      </c>
      <c r="P13" s="11" t="s">
        <v>25</v>
      </c>
      <c r="Q13" s="11" t="s">
        <v>26</v>
      </c>
      <c r="R13" s="12" t="s">
        <v>28</v>
      </c>
      <c r="S13" s="12" t="s">
        <v>29</v>
      </c>
      <c r="T13" s="81" t="s">
        <v>30</v>
      </c>
      <c r="U13" s="12" t="s">
        <v>27</v>
      </c>
      <c r="V13" s="12" t="s">
        <v>31</v>
      </c>
      <c r="W13" s="12" t="s">
        <v>32</v>
      </c>
      <c r="X13" s="81" t="s">
        <v>30</v>
      </c>
      <c r="Y13" s="12" t="s">
        <v>69</v>
      </c>
      <c r="Z13" s="12" t="s">
        <v>33</v>
      </c>
      <c r="AA13" s="12" t="s">
        <v>34</v>
      </c>
      <c r="AB13" s="81" t="s">
        <v>30</v>
      </c>
      <c r="AC13" s="12" t="s">
        <v>73</v>
      </c>
      <c r="AD13" s="12" t="s">
        <v>35</v>
      </c>
      <c r="AE13" s="12" t="s">
        <v>36</v>
      </c>
      <c r="AF13" s="81" t="s">
        <v>30</v>
      </c>
      <c r="AG13" s="12" t="s">
        <v>72</v>
      </c>
      <c r="AH13" s="12" t="s">
        <v>74</v>
      </c>
    </row>
    <row r="14" spans="1:37" s="69" customFormat="1" ht="26.25" x14ac:dyDescent="0.25">
      <c r="A14" s="65" t="s">
        <v>50</v>
      </c>
      <c r="B14" s="66"/>
      <c r="C14" s="66"/>
      <c r="D14" s="66"/>
      <c r="E14" s="66"/>
      <c r="F14" s="66"/>
      <c r="G14" s="66"/>
      <c r="H14" s="66"/>
      <c r="I14" s="66"/>
      <c r="J14" s="66"/>
      <c r="K14" s="66"/>
      <c r="L14" s="66"/>
      <c r="M14" s="66"/>
      <c r="N14" s="67"/>
      <c r="O14" s="67"/>
      <c r="P14" s="67"/>
      <c r="Q14" s="67"/>
      <c r="R14" s="68"/>
      <c r="S14" s="68"/>
      <c r="T14" s="82" t="e">
        <f>S14/R14</f>
        <v>#DIV/0!</v>
      </c>
      <c r="U14" s="68"/>
      <c r="V14" s="68"/>
      <c r="W14" s="68"/>
      <c r="X14" s="82" t="e">
        <f>W14/V14</f>
        <v>#DIV/0!</v>
      </c>
      <c r="Y14" s="68"/>
      <c r="Z14" s="68"/>
      <c r="AA14" s="68"/>
      <c r="AB14" s="82" t="e">
        <f>AA14/Z14</f>
        <v>#DIV/0!</v>
      </c>
      <c r="AC14" s="68"/>
      <c r="AD14" s="68"/>
      <c r="AE14" s="68"/>
      <c r="AF14" s="82" t="e">
        <f>AE14/AD14</f>
        <v>#DIV/0!</v>
      </c>
      <c r="AG14" s="68"/>
      <c r="AH14" s="68"/>
    </row>
    <row r="15" spans="1:37" s="69" customFormat="1" ht="26.25" x14ac:dyDescent="0.25">
      <c r="A15" s="65" t="s">
        <v>50</v>
      </c>
      <c r="B15" s="66"/>
      <c r="C15" s="66"/>
      <c r="D15" s="66"/>
      <c r="E15" s="66"/>
      <c r="F15" s="66"/>
      <c r="G15" s="66"/>
      <c r="H15" s="66"/>
      <c r="I15" s="66"/>
      <c r="J15" s="66"/>
      <c r="K15" s="66"/>
      <c r="L15" s="66"/>
      <c r="M15" s="66"/>
      <c r="N15" s="67"/>
      <c r="O15" s="67"/>
      <c r="P15" s="67"/>
      <c r="Q15" s="67"/>
      <c r="R15" s="68"/>
      <c r="S15" s="68"/>
      <c r="T15" s="82" t="e">
        <f t="shared" ref="T15:T36" si="0">S15/R15</f>
        <v>#DIV/0!</v>
      </c>
      <c r="U15" s="68"/>
      <c r="V15" s="68"/>
      <c r="W15" s="68"/>
      <c r="X15" s="82" t="e">
        <f t="shared" ref="X15:X36" si="1">W15/V15</f>
        <v>#DIV/0!</v>
      </c>
      <c r="Y15" s="68"/>
      <c r="Z15" s="68"/>
      <c r="AA15" s="68"/>
      <c r="AB15" s="82" t="e">
        <f t="shared" ref="AB15:AB36" si="2">AA15/Z15</f>
        <v>#DIV/0!</v>
      </c>
      <c r="AC15" s="68"/>
      <c r="AD15" s="68"/>
      <c r="AE15" s="68"/>
      <c r="AF15" s="82" t="e">
        <f t="shared" ref="AF15:AF36" si="3">AE15/AD15</f>
        <v>#DIV/0!</v>
      </c>
      <c r="AG15" s="68"/>
      <c r="AH15" s="68"/>
    </row>
    <row r="16" spans="1:37" s="69" customFormat="1" ht="26.25" x14ac:dyDescent="0.25">
      <c r="A16" s="65" t="s">
        <v>50</v>
      </c>
      <c r="B16" s="66"/>
      <c r="C16" s="66"/>
      <c r="D16" s="66"/>
      <c r="E16" s="66"/>
      <c r="F16" s="66"/>
      <c r="G16" s="66"/>
      <c r="H16" s="66"/>
      <c r="I16" s="66"/>
      <c r="J16" s="66"/>
      <c r="K16" s="66"/>
      <c r="L16" s="66"/>
      <c r="M16" s="66"/>
      <c r="N16" s="67"/>
      <c r="O16" s="67"/>
      <c r="P16" s="67"/>
      <c r="Q16" s="67"/>
      <c r="R16" s="68"/>
      <c r="S16" s="68"/>
      <c r="T16" s="82" t="e">
        <f t="shared" si="0"/>
        <v>#DIV/0!</v>
      </c>
      <c r="U16" s="68"/>
      <c r="V16" s="68"/>
      <c r="W16" s="68"/>
      <c r="X16" s="82" t="e">
        <f t="shared" si="1"/>
        <v>#DIV/0!</v>
      </c>
      <c r="Y16" s="68"/>
      <c r="Z16" s="68"/>
      <c r="AA16" s="68"/>
      <c r="AB16" s="82" t="e">
        <f t="shared" si="2"/>
        <v>#DIV/0!</v>
      </c>
      <c r="AC16" s="68"/>
      <c r="AD16" s="68"/>
      <c r="AE16" s="68"/>
      <c r="AF16" s="82" t="e">
        <f t="shared" si="3"/>
        <v>#DIV/0!</v>
      </c>
      <c r="AG16" s="68"/>
      <c r="AH16" s="68"/>
    </row>
    <row r="17" spans="1:34" s="69" customFormat="1" ht="26.25" x14ac:dyDescent="0.25">
      <c r="A17" s="65" t="s">
        <v>50</v>
      </c>
      <c r="B17" s="66"/>
      <c r="C17" s="66"/>
      <c r="D17" s="66"/>
      <c r="E17" s="66"/>
      <c r="F17" s="66"/>
      <c r="G17" s="66"/>
      <c r="H17" s="66"/>
      <c r="I17" s="66"/>
      <c r="J17" s="66"/>
      <c r="K17" s="66"/>
      <c r="L17" s="66"/>
      <c r="M17" s="66"/>
      <c r="N17" s="67"/>
      <c r="O17" s="67"/>
      <c r="P17" s="67"/>
      <c r="Q17" s="67"/>
      <c r="R17" s="68"/>
      <c r="S17" s="68"/>
      <c r="T17" s="82" t="e">
        <f t="shared" si="0"/>
        <v>#DIV/0!</v>
      </c>
      <c r="U17" s="68"/>
      <c r="V17" s="68"/>
      <c r="W17" s="68"/>
      <c r="X17" s="82" t="e">
        <f t="shared" si="1"/>
        <v>#DIV/0!</v>
      </c>
      <c r="Y17" s="68"/>
      <c r="Z17" s="68"/>
      <c r="AA17" s="68"/>
      <c r="AB17" s="82" t="e">
        <f t="shared" si="2"/>
        <v>#DIV/0!</v>
      </c>
      <c r="AC17" s="68"/>
      <c r="AD17" s="68"/>
      <c r="AE17" s="68"/>
      <c r="AF17" s="82" t="e">
        <f t="shared" si="3"/>
        <v>#DIV/0!</v>
      </c>
      <c r="AG17" s="68"/>
      <c r="AH17" s="68"/>
    </row>
    <row r="18" spans="1:34" s="69" customFormat="1" ht="26.25" x14ac:dyDescent="0.25">
      <c r="A18" s="65" t="s">
        <v>50</v>
      </c>
      <c r="B18" s="66"/>
      <c r="C18" s="66"/>
      <c r="D18" s="66"/>
      <c r="E18" s="66"/>
      <c r="F18" s="66"/>
      <c r="G18" s="66"/>
      <c r="H18" s="66"/>
      <c r="I18" s="66"/>
      <c r="J18" s="66"/>
      <c r="K18" s="66"/>
      <c r="L18" s="66"/>
      <c r="M18" s="66"/>
      <c r="N18" s="67"/>
      <c r="O18" s="67"/>
      <c r="P18" s="67"/>
      <c r="Q18" s="67"/>
      <c r="R18" s="68"/>
      <c r="S18" s="68"/>
      <c r="T18" s="82" t="e">
        <f t="shared" si="0"/>
        <v>#DIV/0!</v>
      </c>
      <c r="U18" s="68"/>
      <c r="V18" s="68"/>
      <c r="W18" s="68"/>
      <c r="X18" s="82" t="e">
        <f t="shared" si="1"/>
        <v>#DIV/0!</v>
      </c>
      <c r="Y18" s="68"/>
      <c r="Z18" s="68"/>
      <c r="AA18" s="68"/>
      <c r="AB18" s="82" t="e">
        <f t="shared" si="2"/>
        <v>#DIV/0!</v>
      </c>
      <c r="AC18" s="68"/>
      <c r="AD18" s="68"/>
      <c r="AE18" s="68"/>
      <c r="AF18" s="82" t="e">
        <f t="shared" si="3"/>
        <v>#DIV/0!</v>
      </c>
      <c r="AG18" s="68"/>
      <c r="AH18" s="68"/>
    </row>
    <row r="19" spans="1:34" s="69" customFormat="1" ht="26.25" x14ac:dyDescent="0.25">
      <c r="A19" s="65" t="s">
        <v>50</v>
      </c>
      <c r="B19" s="66"/>
      <c r="C19" s="66"/>
      <c r="D19" s="66"/>
      <c r="E19" s="66"/>
      <c r="F19" s="66"/>
      <c r="G19" s="66"/>
      <c r="H19" s="66"/>
      <c r="I19" s="66"/>
      <c r="J19" s="66"/>
      <c r="K19" s="66"/>
      <c r="L19" s="66"/>
      <c r="M19" s="66"/>
      <c r="N19" s="67"/>
      <c r="O19" s="67"/>
      <c r="P19" s="67"/>
      <c r="Q19" s="67"/>
      <c r="R19" s="68"/>
      <c r="S19" s="68"/>
      <c r="T19" s="82" t="e">
        <f t="shared" si="0"/>
        <v>#DIV/0!</v>
      </c>
      <c r="U19" s="68"/>
      <c r="V19" s="68"/>
      <c r="W19" s="68"/>
      <c r="X19" s="82" t="e">
        <f t="shared" si="1"/>
        <v>#DIV/0!</v>
      </c>
      <c r="Y19" s="68"/>
      <c r="Z19" s="68"/>
      <c r="AA19" s="68"/>
      <c r="AB19" s="82" t="e">
        <f t="shared" si="2"/>
        <v>#DIV/0!</v>
      </c>
      <c r="AC19" s="68"/>
      <c r="AD19" s="68"/>
      <c r="AE19" s="68"/>
      <c r="AF19" s="82" t="e">
        <f t="shared" si="3"/>
        <v>#DIV/0!</v>
      </c>
      <c r="AG19" s="68"/>
      <c r="AH19" s="68"/>
    </row>
    <row r="20" spans="1:34" s="69" customFormat="1" ht="26.25" x14ac:dyDescent="0.25">
      <c r="A20" s="65" t="s">
        <v>50</v>
      </c>
      <c r="B20" s="66"/>
      <c r="C20" s="66"/>
      <c r="D20" s="66"/>
      <c r="E20" s="66"/>
      <c r="F20" s="66"/>
      <c r="G20" s="66"/>
      <c r="H20" s="66"/>
      <c r="I20" s="66"/>
      <c r="J20" s="66"/>
      <c r="K20" s="66"/>
      <c r="L20" s="66"/>
      <c r="M20" s="66"/>
      <c r="N20" s="67"/>
      <c r="O20" s="67"/>
      <c r="P20" s="67"/>
      <c r="Q20" s="67"/>
      <c r="R20" s="68"/>
      <c r="S20" s="68"/>
      <c r="T20" s="82" t="e">
        <f t="shared" si="0"/>
        <v>#DIV/0!</v>
      </c>
      <c r="U20" s="68"/>
      <c r="V20" s="68"/>
      <c r="W20" s="68"/>
      <c r="X20" s="82" t="e">
        <f t="shared" si="1"/>
        <v>#DIV/0!</v>
      </c>
      <c r="Y20" s="68"/>
      <c r="Z20" s="68"/>
      <c r="AA20" s="68"/>
      <c r="AB20" s="82" t="e">
        <f t="shared" si="2"/>
        <v>#DIV/0!</v>
      </c>
      <c r="AC20" s="68"/>
      <c r="AD20" s="68"/>
      <c r="AE20" s="68"/>
      <c r="AF20" s="82" t="e">
        <f t="shared" si="3"/>
        <v>#DIV/0!</v>
      </c>
      <c r="AG20" s="68"/>
      <c r="AH20" s="68"/>
    </row>
    <row r="21" spans="1:34" s="69" customFormat="1" ht="26.25" x14ac:dyDescent="0.25">
      <c r="A21" s="65" t="s">
        <v>50</v>
      </c>
      <c r="B21" s="66"/>
      <c r="C21" s="66"/>
      <c r="D21" s="66"/>
      <c r="E21" s="66"/>
      <c r="F21" s="66"/>
      <c r="G21" s="66"/>
      <c r="H21" s="66"/>
      <c r="I21" s="66"/>
      <c r="J21" s="66"/>
      <c r="K21" s="66"/>
      <c r="L21" s="66"/>
      <c r="M21" s="66"/>
      <c r="N21" s="67"/>
      <c r="O21" s="67"/>
      <c r="P21" s="67"/>
      <c r="Q21" s="67"/>
      <c r="R21" s="68"/>
      <c r="S21" s="68"/>
      <c r="T21" s="82" t="e">
        <f t="shared" si="0"/>
        <v>#DIV/0!</v>
      </c>
      <c r="U21" s="68"/>
      <c r="V21" s="68"/>
      <c r="W21" s="68"/>
      <c r="X21" s="82" t="e">
        <f t="shared" si="1"/>
        <v>#DIV/0!</v>
      </c>
      <c r="Y21" s="68"/>
      <c r="Z21" s="68"/>
      <c r="AA21" s="68"/>
      <c r="AB21" s="82" t="e">
        <f t="shared" si="2"/>
        <v>#DIV/0!</v>
      </c>
      <c r="AC21" s="68"/>
      <c r="AD21" s="68"/>
      <c r="AE21" s="68"/>
      <c r="AF21" s="82" t="e">
        <f t="shared" si="3"/>
        <v>#DIV/0!</v>
      </c>
      <c r="AG21" s="68"/>
      <c r="AH21" s="68"/>
    </row>
    <row r="22" spans="1:34" s="69" customFormat="1" ht="26.25" x14ac:dyDescent="0.25">
      <c r="A22" s="65" t="s">
        <v>50</v>
      </c>
      <c r="B22" s="66"/>
      <c r="C22" s="66"/>
      <c r="D22" s="66"/>
      <c r="E22" s="66"/>
      <c r="F22" s="66"/>
      <c r="G22" s="66"/>
      <c r="H22" s="66"/>
      <c r="I22" s="66"/>
      <c r="J22" s="66"/>
      <c r="K22" s="66"/>
      <c r="L22" s="66"/>
      <c r="M22" s="66"/>
      <c r="N22" s="67"/>
      <c r="O22" s="67"/>
      <c r="P22" s="67"/>
      <c r="Q22" s="67"/>
      <c r="R22" s="68"/>
      <c r="S22" s="68"/>
      <c r="T22" s="82" t="e">
        <f t="shared" si="0"/>
        <v>#DIV/0!</v>
      </c>
      <c r="U22" s="68"/>
      <c r="V22" s="68"/>
      <c r="W22" s="68"/>
      <c r="X22" s="82" t="e">
        <f t="shared" si="1"/>
        <v>#DIV/0!</v>
      </c>
      <c r="Y22" s="68"/>
      <c r="Z22" s="68"/>
      <c r="AA22" s="68"/>
      <c r="AB22" s="82" t="e">
        <f t="shared" si="2"/>
        <v>#DIV/0!</v>
      </c>
      <c r="AC22" s="68"/>
      <c r="AD22" s="68"/>
      <c r="AE22" s="68"/>
      <c r="AF22" s="82" t="e">
        <f t="shared" si="3"/>
        <v>#DIV/0!</v>
      </c>
      <c r="AG22" s="68"/>
      <c r="AH22" s="68"/>
    </row>
    <row r="23" spans="1:34" s="69" customFormat="1" ht="26.25" x14ac:dyDescent="0.25">
      <c r="A23" s="65" t="s">
        <v>50</v>
      </c>
      <c r="B23" s="66"/>
      <c r="C23" s="66"/>
      <c r="D23" s="66"/>
      <c r="E23" s="66"/>
      <c r="F23" s="66"/>
      <c r="G23" s="66"/>
      <c r="H23" s="66"/>
      <c r="I23" s="66"/>
      <c r="J23" s="66"/>
      <c r="K23" s="66"/>
      <c r="L23" s="66"/>
      <c r="M23" s="66"/>
      <c r="N23" s="67"/>
      <c r="O23" s="67"/>
      <c r="P23" s="67"/>
      <c r="Q23" s="67"/>
      <c r="R23" s="68"/>
      <c r="S23" s="68"/>
      <c r="T23" s="82" t="e">
        <f t="shared" si="0"/>
        <v>#DIV/0!</v>
      </c>
      <c r="U23" s="68"/>
      <c r="V23" s="68"/>
      <c r="W23" s="68"/>
      <c r="X23" s="82" t="e">
        <f t="shared" si="1"/>
        <v>#DIV/0!</v>
      </c>
      <c r="Y23" s="68"/>
      <c r="Z23" s="68"/>
      <c r="AA23" s="68"/>
      <c r="AB23" s="82" t="e">
        <f t="shared" si="2"/>
        <v>#DIV/0!</v>
      </c>
      <c r="AC23" s="68"/>
      <c r="AD23" s="68"/>
      <c r="AE23" s="68"/>
      <c r="AF23" s="82" t="e">
        <f t="shared" si="3"/>
        <v>#DIV/0!</v>
      </c>
      <c r="AG23" s="68"/>
      <c r="AH23" s="68"/>
    </row>
    <row r="24" spans="1:34" s="69" customFormat="1" ht="26.25" x14ac:dyDescent="0.25">
      <c r="A24" s="65" t="s">
        <v>50</v>
      </c>
      <c r="B24" s="66"/>
      <c r="C24" s="66"/>
      <c r="D24" s="66"/>
      <c r="E24" s="66"/>
      <c r="F24" s="66"/>
      <c r="G24" s="66"/>
      <c r="H24" s="66"/>
      <c r="I24" s="66"/>
      <c r="J24" s="66"/>
      <c r="K24" s="66"/>
      <c r="L24" s="66"/>
      <c r="M24" s="66"/>
      <c r="N24" s="67"/>
      <c r="O24" s="67"/>
      <c r="P24" s="67"/>
      <c r="Q24" s="67"/>
      <c r="R24" s="68"/>
      <c r="S24" s="68"/>
      <c r="T24" s="82" t="e">
        <f t="shared" si="0"/>
        <v>#DIV/0!</v>
      </c>
      <c r="U24" s="68"/>
      <c r="V24" s="68"/>
      <c r="W24" s="68"/>
      <c r="X24" s="82" t="e">
        <f t="shared" si="1"/>
        <v>#DIV/0!</v>
      </c>
      <c r="Y24" s="68"/>
      <c r="Z24" s="68"/>
      <c r="AA24" s="68"/>
      <c r="AB24" s="82" t="e">
        <f t="shared" si="2"/>
        <v>#DIV/0!</v>
      </c>
      <c r="AC24" s="68"/>
      <c r="AD24" s="68"/>
      <c r="AE24" s="68"/>
      <c r="AF24" s="82" t="e">
        <f t="shared" si="3"/>
        <v>#DIV/0!</v>
      </c>
      <c r="AG24" s="68"/>
      <c r="AH24" s="68"/>
    </row>
    <row r="25" spans="1:34" s="69" customFormat="1" ht="26.25" x14ac:dyDescent="0.25">
      <c r="A25" s="65" t="s">
        <v>50</v>
      </c>
      <c r="B25" s="66"/>
      <c r="C25" s="66"/>
      <c r="D25" s="66"/>
      <c r="E25" s="66"/>
      <c r="F25" s="66"/>
      <c r="G25" s="66"/>
      <c r="H25" s="66"/>
      <c r="I25" s="66"/>
      <c r="J25" s="66"/>
      <c r="K25" s="66"/>
      <c r="L25" s="66"/>
      <c r="M25" s="66"/>
      <c r="N25" s="67"/>
      <c r="O25" s="67"/>
      <c r="P25" s="67"/>
      <c r="Q25" s="67"/>
      <c r="R25" s="68"/>
      <c r="S25" s="68"/>
      <c r="T25" s="82" t="e">
        <f t="shared" si="0"/>
        <v>#DIV/0!</v>
      </c>
      <c r="U25" s="68"/>
      <c r="V25" s="68"/>
      <c r="W25" s="68"/>
      <c r="X25" s="82" t="e">
        <f t="shared" si="1"/>
        <v>#DIV/0!</v>
      </c>
      <c r="Y25" s="68"/>
      <c r="Z25" s="68"/>
      <c r="AA25" s="68"/>
      <c r="AB25" s="82" t="e">
        <f t="shared" si="2"/>
        <v>#DIV/0!</v>
      </c>
      <c r="AC25" s="68"/>
      <c r="AD25" s="68"/>
      <c r="AE25" s="68"/>
      <c r="AF25" s="82" t="e">
        <f t="shared" si="3"/>
        <v>#DIV/0!</v>
      </c>
      <c r="AG25" s="68"/>
      <c r="AH25" s="68"/>
    </row>
    <row r="26" spans="1:34" s="69" customFormat="1" ht="26.25" x14ac:dyDescent="0.25">
      <c r="A26" s="65" t="s">
        <v>50</v>
      </c>
      <c r="B26" s="66"/>
      <c r="C26" s="66"/>
      <c r="D26" s="66"/>
      <c r="E26" s="66"/>
      <c r="F26" s="66"/>
      <c r="G26" s="66"/>
      <c r="H26" s="66"/>
      <c r="I26" s="66"/>
      <c r="J26" s="66"/>
      <c r="K26" s="66"/>
      <c r="L26" s="66"/>
      <c r="M26" s="66"/>
      <c r="N26" s="67"/>
      <c r="O26" s="67"/>
      <c r="P26" s="67"/>
      <c r="Q26" s="67"/>
      <c r="R26" s="68"/>
      <c r="S26" s="68"/>
      <c r="T26" s="82" t="e">
        <f t="shared" si="0"/>
        <v>#DIV/0!</v>
      </c>
      <c r="U26" s="68"/>
      <c r="V26" s="68"/>
      <c r="W26" s="68"/>
      <c r="X26" s="82" t="e">
        <f t="shared" si="1"/>
        <v>#DIV/0!</v>
      </c>
      <c r="Y26" s="68"/>
      <c r="Z26" s="68"/>
      <c r="AA26" s="68"/>
      <c r="AB26" s="82" t="e">
        <f t="shared" si="2"/>
        <v>#DIV/0!</v>
      </c>
      <c r="AC26" s="68"/>
      <c r="AD26" s="68"/>
      <c r="AE26" s="68"/>
      <c r="AF26" s="82" t="e">
        <f t="shared" si="3"/>
        <v>#DIV/0!</v>
      </c>
      <c r="AG26" s="68"/>
      <c r="AH26" s="68"/>
    </row>
    <row r="27" spans="1:34" s="69" customFormat="1" ht="26.25" x14ac:dyDescent="0.25">
      <c r="A27" s="65" t="s">
        <v>50</v>
      </c>
      <c r="B27" s="66"/>
      <c r="C27" s="66"/>
      <c r="D27" s="66"/>
      <c r="E27" s="66"/>
      <c r="F27" s="66"/>
      <c r="G27" s="66"/>
      <c r="H27" s="66"/>
      <c r="I27" s="66"/>
      <c r="J27" s="66"/>
      <c r="K27" s="66"/>
      <c r="L27" s="66"/>
      <c r="M27" s="66"/>
      <c r="N27" s="67"/>
      <c r="O27" s="67"/>
      <c r="P27" s="67"/>
      <c r="Q27" s="67"/>
      <c r="R27" s="68"/>
      <c r="S27" s="68"/>
      <c r="T27" s="82" t="e">
        <f t="shared" si="0"/>
        <v>#DIV/0!</v>
      </c>
      <c r="U27" s="68"/>
      <c r="V27" s="68"/>
      <c r="W27" s="68"/>
      <c r="X27" s="82" t="e">
        <f t="shared" si="1"/>
        <v>#DIV/0!</v>
      </c>
      <c r="Y27" s="68"/>
      <c r="Z27" s="68"/>
      <c r="AA27" s="68"/>
      <c r="AB27" s="82" t="e">
        <f t="shared" si="2"/>
        <v>#DIV/0!</v>
      </c>
      <c r="AC27" s="68"/>
      <c r="AD27" s="68"/>
      <c r="AE27" s="68"/>
      <c r="AF27" s="82" t="e">
        <f t="shared" si="3"/>
        <v>#DIV/0!</v>
      </c>
      <c r="AG27" s="68"/>
      <c r="AH27" s="68"/>
    </row>
    <row r="28" spans="1:34" s="69" customFormat="1" ht="26.25" x14ac:dyDescent="0.25">
      <c r="A28" s="65" t="s">
        <v>50</v>
      </c>
      <c r="B28" s="66"/>
      <c r="C28" s="66"/>
      <c r="D28" s="66"/>
      <c r="E28" s="66"/>
      <c r="F28" s="66"/>
      <c r="G28" s="66"/>
      <c r="H28" s="66"/>
      <c r="I28" s="66"/>
      <c r="J28" s="66"/>
      <c r="K28" s="66"/>
      <c r="L28" s="66"/>
      <c r="M28" s="66"/>
      <c r="N28" s="67"/>
      <c r="O28" s="67"/>
      <c r="P28" s="67"/>
      <c r="Q28" s="67"/>
      <c r="R28" s="68"/>
      <c r="S28" s="68"/>
      <c r="T28" s="82" t="e">
        <f t="shared" si="0"/>
        <v>#DIV/0!</v>
      </c>
      <c r="U28" s="68"/>
      <c r="V28" s="68"/>
      <c r="W28" s="68"/>
      <c r="X28" s="82" t="e">
        <f t="shared" si="1"/>
        <v>#DIV/0!</v>
      </c>
      <c r="Y28" s="68"/>
      <c r="Z28" s="68"/>
      <c r="AA28" s="68"/>
      <c r="AB28" s="82" t="e">
        <f t="shared" si="2"/>
        <v>#DIV/0!</v>
      </c>
      <c r="AC28" s="68"/>
      <c r="AD28" s="68"/>
      <c r="AE28" s="68"/>
      <c r="AF28" s="82" t="e">
        <f t="shared" si="3"/>
        <v>#DIV/0!</v>
      </c>
      <c r="AG28" s="68"/>
      <c r="AH28" s="68"/>
    </row>
    <row r="29" spans="1:34" s="69" customFormat="1" ht="26.25" x14ac:dyDescent="0.25">
      <c r="A29" s="65" t="s">
        <v>50</v>
      </c>
      <c r="B29" s="66"/>
      <c r="C29" s="66"/>
      <c r="D29" s="66"/>
      <c r="E29" s="66"/>
      <c r="F29" s="66"/>
      <c r="G29" s="66"/>
      <c r="H29" s="66"/>
      <c r="I29" s="66"/>
      <c r="J29" s="66"/>
      <c r="K29" s="66"/>
      <c r="L29" s="66"/>
      <c r="M29" s="66"/>
      <c r="N29" s="67"/>
      <c r="O29" s="67"/>
      <c r="P29" s="67"/>
      <c r="Q29" s="67"/>
      <c r="R29" s="68"/>
      <c r="S29" s="68"/>
      <c r="T29" s="82" t="e">
        <f t="shared" si="0"/>
        <v>#DIV/0!</v>
      </c>
      <c r="U29" s="68"/>
      <c r="V29" s="68"/>
      <c r="W29" s="68"/>
      <c r="X29" s="82" t="e">
        <f t="shared" si="1"/>
        <v>#DIV/0!</v>
      </c>
      <c r="Y29" s="68"/>
      <c r="Z29" s="68"/>
      <c r="AA29" s="68"/>
      <c r="AB29" s="82" t="e">
        <f t="shared" si="2"/>
        <v>#DIV/0!</v>
      </c>
      <c r="AC29" s="68"/>
      <c r="AD29" s="68"/>
      <c r="AE29" s="68"/>
      <c r="AF29" s="82" t="e">
        <f t="shared" si="3"/>
        <v>#DIV/0!</v>
      </c>
      <c r="AG29" s="68"/>
      <c r="AH29" s="68"/>
    </row>
    <row r="30" spans="1:34" s="69" customFormat="1" ht="26.25" x14ac:dyDescent="0.25">
      <c r="A30" s="65" t="s">
        <v>50</v>
      </c>
      <c r="B30" s="66"/>
      <c r="C30" s="66"/>
      <c r="D30" s="66"/>
      <c r="E30" s="66"/>
      <c r="F30" s="66"/>
      <c r="G30" s="66"/>
      <c r="H30" s="66"/>
      <c r="I30" s="66"/>
      <c r="J30" s="66"/>
      <c r="K30" s="66"/>
      <c r="L30" s="66"/>
      <c r="M30" s="66"/>
      <c r="N30" s="67"/>
      <c r="O30" s="67"/>
      <c r="P30" s="67"/>
      <c r="Q30" s="67"/>
      <c r="R30" s="68"/>
      <c r="S30" s="68"/>
      <c r="T30" s="82" t="e">
        <f t="shared" si="0"/>
        <v>#DIV/0!</v>
      </c>
      <c r="U30" s="68"/>
      <c r="V30" s="68"/>
      <c r="W30" s="68"/>
      <c r="X30" s="82" t="e">
        <f t="shared" si="1"/>
        <v>#DIV/0!</v>
      </c>
      <c r="Y30" s="68"/>
      <c r="Z30" s="68"/>
      <c r="AA30" s="68"/>
      <c r="AB30" s="82" t="e">
        <f t="shared" si="2"/>
        <v>#DIV/0!</v>
      </c>
      <c r="AC30" s="68"/>
      <c r="AD30" s="68"/>
      <c r="AE30" s="68"/>
      <c r="AF30" s="82" t="e">
        <f t="shared" si="3"/>
        <v>#DIV/0!</v>
      </c>
      <c r="AG30" s="68"/>
      <c r="AH30" s="68"/>
    </row>
    <row r="31" spans="1:34" s="69" customFormat="1" ht="26.25" x14ac:dyDescent="0.25">
      <c r="A31" s="65" t="s">
        <v>50</v>
      </c>
      <c r="B31" s="66"/>
      <c r="C31" s="66"/>
      <c r="D31" s="66"/>
      <c r="E31" s="66"/>
      <c r="F31" s="66"/>
      <c r="G31" s="66"/>
      <c r="H31" s="66"/>
      <c r="I31" s="66"/>
      <c r="J31" s="66"/>
      <c r="K31" s="66"/>
      <c r="L31" s="66"/>
      <c r="M31" s="66"/>
      <c r="N31" s="67"/>
      <c r="O31" s="67"/>
      <c r="P31" s="67"/>
      <c r="Q31" s="67"/>
      <c r="R31" s="68"/>
      <c r="S31" s="68"/>
      <c r="T31" s="82" t="e">
        <f t="shared" si="0"/>
        <v>#DIV/0!</v>
      </c>
      <c r="U31" s="68"/>
      <c r="V31" s="68"/>
      <c r="W31" s="68"/>
      <c r="X31" s="82" t="e">
        <f t="shared" si="1"/>
        <v>#DIV/0!</v>
      </c>
      <c r="Y31" s="68"/>
      <c r="Z31" s="68"/>
      <c r="AA31" s="68"/>
      <c r="AB31" s="82" t="e">
        <f t="shared" si="2"/>
        <v>#DIV/0!</v>
      </c>
      <c r="AC31" s="68"/>
      <c r="AD31" s="68"/>
      <c r="AE31" s="68"/>
      <c r="AF31" s="82" t="e">
        <f t="shared" si="3"/>
        <v>#DIV/0!</v>
      </c>
      <c r="AG31" s="68"/>
      <c r="AH31" s="68"/>
    </row>
    <row r="32" spans="1:34" s="69" customFormat="1" ht="26.25" x14ac:dyDescent="0.25">
      <c r="A32" s="65" t="s">
        <v>50</v>
      </c>
      <c r="B32" s="66"/>
      <c r="C32" s="66"/>
      <c r="D32" s="66"/>
      <c r="E32" s="66"/>
      <c r="F32" s="66"/>
      <c r="G32" s="66"/>
      <c r="H32" s="66"/>
      <c r="I32" s="66"/>
      <c r="J32" s="66"/>
      <c r="K32" s="66"/>
      <c r="L32" s="66"/>
      <c r="M32" s="66"/>
      <c r="N32" s="67"/>
      <c r="O32" s="67"/>
      <c r="P32" s="67"/>
      <c r="Q32" s="67"/>
      <c r="R32" s="68"/>
      <c r="S32" s="68"/>
      <c r="T32" s="82" t="e">
        <f t="shared" si="0"/>
        <v>#DIV/0!</v>
      </c>
      <c r="U32" s="68"/>
      <c r="V32" s="68"/>
      <c r="W32" s="68"/>
      <c r="X32" s="82" t="e">
        <f t="shared" si="1"/>
        <v>#DIV/0!</v>
      </c>
      <c r="Y32" s="68"/>
      <c r="Z32" s="68"/>
      <c r="AA32" s="68"/>
      <c r="AB32" s="82" t="e">
        <f t="shared" si="2"/>
        <v>#DIV/0!</v>
      </c>
      <c r="AC32" s="68"/>
      <c r="AD32" s="68"/>
      <c r="AE32" s="68"/>
      <c r="AF32" s="82" t="e">
        <f t="shared" si="3"/>
        <v>#DIV/0!</v>
      </c>
      <c r="AG32" s="68"/>
      <c r="AH32" s="68"/>
    </row>
    <row r="33" spans="1:34" s="69" customFormat="1" ht="26.25" x14ac:dyDescent="0.25">
      <c r="A33" s="65" t="s">
        <v>50</v>
      </c>
      <c r="B33" s="66"/>
      <c r="C33" s="66"/>
      <c r="D33" s="66"/>
      <c r="E33" s="66"/>
      <c r="F33" s="66"/>
      <c r="G33" s="66"/>
      <c r="H33" s="66"/>
      <c r="I33" s="66"/>
      <c r="J33" s="66"/>
      <c r="K33" s="66"/>
      <c r="L33" s="66"/>
      <c r="M33" s="66"/>
      <c r="N33" s="67"/>
      <c r="O33" s="67"/>
      <c r="P33" s="67"/>
      <c r="Q33" s="67"/>
      <c r="R33" s="68"/>
      <c r="S33" s="68"/>
      <c r="T33" s="82" t="e">
        <f t="shared" si="0"/>
        <v>#DIV/0!</v>
      </c>
      <c r="U33" s="68"/>
      <c r="V33" s="68"/>
      <c r="W33" s="68"/>
      <c r="X33" s="82" t="e">
        <f t="shared" si="1"/>
        <v>#DIV/0!</v>
      </c>
      <c r="Y33" s="68"/>
      <c r="Z33" s="68"/>
      <c r="AA33" s="68"/>
      <c r="AB33" s="82" t="e">
        <f t="shared" si="2"/>
        <v>#DIV/0!</v>
      </c>
      <c r="AC33" s="68"/>
      <c r="AD33" s="68"/>
      <c r="AE33" s="68"/>
      <c r="AF33" s="82" t="e">
        <f t="shared" si="3"/>
        <v>#DIV/0!</v>
      </c>
      <c r="AG33" s="68"/>
      <c r="AH33" s="68"/>
    </row>
    <row r="34" spans="1:34" s="69" customFormat="1" ht="26.25" x14ac:dyDescent="0.25">
      <c r="A34" s="65" t="s">
        <v>50</v>
      </c>
      <c r="B34" s="66"/>
      <c r="C34" s="66"/>
      <c r="D34" s="66"/>
      <c r="E34" s="66"/>
      <c r="F34" s="66"/>
      <c r="G34" s="66"/>
      <c r="H34" s="66"/>
      <c r="I34" s="66"/>
      <c r="J34" s="66"/>
      <c r="K34" s="66"/>
      <c r="L34" s="66"/>
      <c r="M34" s="66"/>
      <c r="N34" s="67"/>
      <c r="O34" s="67"/>
      <c r="P34" s="67"/>
      <c r="Q34" s="67"/>
      <c r="R34" s="68"/>
      <c r="S34" s="68"/>
      <c r="T34" s="82" t="e">
        <f t="shared" si="0"/>
        <v>#DIV/0!</v>
      </c>
      <c r="U34" s="68"/>
      <c r="V34" s="68"/>
      <c r="W34" s="68"/>
      <c r="X34" s="82" t="e">
        <f t="shared" si="1"/>
        <v>#DIV/0!</v>
      </c>
      <c r="Y34" s="68"/>
      <c r="Z34" s="68"/>
      <c r="AA34" s="68"/>
      <c r="AB34" s="82" t="e">
        <f t="shared" si="2"/>
        <v>#DIV/0!</v>
      </c>
      <c r="AC34" s="68"/>
      <c r="AD34" s="68"/>
      <c r="AE34" s="68"/>
      <c r="AF34" s="82" t="e">
        <f t="shared" si="3"/>
        <v>#DIV/0!</v>
      </c>
      <c r="AG34" s="68"/>
      <c r="AH34" s="68"/>
    </row>
    <row r="35" spans="1:34" s="69" customFormat="1" ht="26.25" x14ac:dyDescent="0.25">
      <c r="A35" s="65" t="s">
        <v>50</v>
      </c>
      <c r="B35" s="66"/>
      <c r="C35" s="66"/>
      <c r="D35" s="66"/>
      <c r="E35" s="66"/>
      <c r="F35" s="66"/>
      <c r="G35" s="66"/>
      <c r="H35" s="66"/>
      <c r="I35" s="66"/>
      <c r="J35" s="66"/>
      <c r="K35" s="66"/>
      <c r="L35" s="66"/>
      <c r="M35" s="66"/>
      <c r="N35" s="67"/>
      <c r="O35" s="67"/>
      <c r="P35" s="67"/>
      <c r="Q35" s="67"/>
      <c r="R35" s="68"/>
      <c r="S35" s="68"/>
      <c r="T35" s="82" t="e">
        <f t="shared" si="0"/>
        <v>#DIV/0!</v>
      </c>
      <c r="U35" s="68"/>
      <c r="V35" s="68"/>
      <c r="W35" s="68"/>
      <c r="X35" s="82" t="e">
        <f t="shared" si="1"/>
        <v>#DIV/0!</v>
      </c>
      <c r="Y35" s="68"/>
      <c r="Z35" s="68"/>
      <c r="AA35" s="68"/>
      <c r="AB35" s="82" t="e">
        <f t="shared" si="2"/>
        <v>#DIV/0!</v>
      </c>
      <c r="AC35" s="68"/>
      <c r="AD35" s="68"/>
      <c r="AE35" s="68"/>
      <c r="AF35" s="82" t="e">
        <f t="shared" si="3"/>
        <v>#DIV/0!</v>
      </c>
      <c r="AG35" s="68"/>
      <c r="AH35" s="68"/>
    </row>
    <row r="36" spans="1:34" s="69" customFormat="1" ht="26.25" x14ac:dyDescent="0.25">
      <c r="A36" s="65" t="s">
        <v>50</v>
      </c>
      <c r="B36" s="66"/>
      <c r="C36" s="66"/>
      <c r="D36" s="66"/>
      <c r="E36" s="66"/>
      <c r="F36" s="66"/>
      <c r="G36" s="66"/>
      <c r="H36" s="66"/>
      <c r="I36" s="66"/>
      <c r="J36" s="66"/>
      <c r="K36" s="66"/>
      <c r="L36" s="66"/>
      <c r="M36" s="66"/>
      <c r="N36" s="67"/>
      <c r="O36" s="67"/>
      <c r="P36" s="67"/>
      <c r="Q36" s="67"/>
      <c r="R36" s="68"/>
      <c r="S36" s="68"/>
      <c r="T36" s="82" t="e">
        <f t="shared" si="0"/>
        <v>#DIV/0!</v>
      </c>
      <c r="U36" s="68"/>
      <c r="V36" s="68"/>
      <c r="W36" s="68"/>
      <c r="X36" s="82" t="e">
        <f t="shared" si="1"/>
        <v>#DIV/0!</v>
      </c>
      <c r="Y36" s="68"/>
      <c r="Z36" s="68"/>
      <c r="AA36" s="68"/>
      <c r="AB36" s="82" t="e">
        <f t="shared" si="2"/>
        <v>#DIV/0!</v>
      </c>
      <c r="AC36" s="68"/>
      <c r="AD36" s="68"/>
      <c r="AE36" s="68"/>
      <c r="AF36" s="82" t="e">
        <f t="shared" si="3"/>
        <v>#DIV/0!</v>
      </c>
      <c r="AG36" s="68"/>
      <c r="AH36" s="68"/>
    </row>
  </sheetData>
  <mergeCells count="2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 ref="A5:AH7"/>
    <mergeCell ref="A8:E8"/>
    <mergeCell ref="F8:AH8"/>
    <mergeCell ref="A1:C4"/>
    <mergeCell ref="D1:AE4"/>
    <mergeCell ref="AF1:AH1"/>
    <mergeCell ref="AF2:AH2"/>
    <mergeCell ref="AF3:AH3"/>
    <mergeCell ref="AF4:AH4"/>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DESPLEGABLES!$B$2:$B$3</xm:f>
          </x14:formula1>
          <xm:sqref>B14:B36</xm:sqref>
        </x14:dataValidation>
        <x14:dataValidation type="list" allowBlank="1" showInputMessage="1" showErrorMessage="1">
          <x14:formula1>
            <xm:f>DESPLEGABLES!$E$2:$E$8</xm:f>
          </x14:formula1>
          <xm:sqref>C14:C36</xm:sqref>
        </x14:dataValidation>
        <x14:dataValidation type="list" allowBlank="1" showInputMessage="1" showErrorMessage="1">
          <x14:formula1>
            <xm:f>DESPLEGABLES!$D$2:$D$3</xm:f>
          </x14:formula1>
          <xm:sqref>E14:E36</xm:sqref>
        </x14:dataValidation>
        <x14:dataValidation type="list" allowBlank="1" showInputMessage="1" showErrorMessage="1">
          <x14:formula1>
            <xm:f>DESPLEGABLES!$G$2:$G$8</xm:f>
          </x14:formula1>
          <xm:sqref>F14:F36</xm:sqref>
        </x14:dataValidation>
        <x14:dataValidation type="list" allowBlank="1" showInputMessage="1" showErrorMessage="1">
          <x14:formula1>
            <xm:f>DESPLEGABLES!$H$2:$H$16</xm:f>
          </x14:formula1>
          <xm:sqref>H14:H36</xm:sqref>
        </x14:dataValidation>
        <x14:dataValidation type="list" allowBlank="1" showInputMessage="1" showErrorMessage="1">
          <x14:formula1>
            <xm:f>DESPLEGABLES!$J$2:$J$4</xm:f>
          </x14:formula1>
          <xm:sqref>J14:J36</xm:sqref>
        </x14:dataValidation>
        <x14:dataValidation type="list" allowBlank="1" showInputMessage="1" showErrorMessage="1">
          <x14:formula1>
            <xm:f>DESPLEGABLES!$F$2:$F$30</xm:f>
          </x14:formula1>
          <xm:sqref>D14:D36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A1:AK19"/>
  <sheetViews>
    <sheetView topLeftCell="A17" zoomScale="85" zoomScaleNormal="85" workbookViewId="0">
      <selection activeCell="C32" sqref="C32"/>
    </sheetView>
  </sheetViews>
  <sheetFormatPr baseColWidth="10" defaultRowHeight="15" x14ac:dyDescent="0.25"/>
  <cols>
    <col min="1" max="2" width="19.42578125" style="1" customWidth="1"/>
    <col min="3" max="3" width="30.7109375" style="1" customWidth="1"/>
    <col min="4" max="4" width="33.42578125" style="1" customWidth="1"/>
    <col min="5" max="7" width="19.42578125" style="1" customWidth="1"/>
    <col min="8" max="8" width="16.85546875" style="1" customWidth="1"/>
    <col min="9" max="17" width="19.42578125" style="1" customWidth="1"/>
    <col min="18" max="19" width="11.42578125" style="1"/>
    <col min="20" max="20" width="11.42578125" style="83"/>
    <col min="21" max="23" width="11.42578125" style="1"/>
    <col min="24" max="24" width="11.42578125" style="83"/>
    <col min="25" max="27" width="11.42578125" style="1"/>
    <col min="28" max="28" width="11.42578125" style="83"/>
    <col min="29" max="31" width="11.42578125" style="1"/>
    <col min="32" max="32" width="11.42578125" style="83"/>
    <col min="33" max="33" width="11.42578125" style="1"/>
    <col min="34" max="34" width="18.5703125" style="1" customWidth="1"/>
    <col min="35" max="16384" width="11.42578125" style="1"/>
  </cols>
  <sheetData>
    <row r="1" spans="1:37" customFormat="1" ht="20.100000000000001" customHeight="1" x14ac:dyDescent="0.25">
      <c r="A1" s="152"/>
      <c r="B1" s="152"/>
      <c r="C1" s="152"/>
      <c r="D1" s="153" t="s">
        <v>184</v>
      </c>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4" t="s">
        <v>222</v>
      </c>
      <c r="AG1" s="154"/>
      <c r="AH1" s="155"/>
    </row>
    <row r="2" spans="1:37" customFormat="1" ht="20.100000000000001" customHeight="1" x14ac:dyDescent="0.25">
      <c r="A2" s="152"/>
      <c r="B2" s="152"/>
      <c r="C2" s="152"/>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4" t="s">
        <v>223</v>
      </c>
      <c r="AG2" s="154"/>
      <c r="AH2" s="155"/>
    </row>
    <row r="3" spans="1:37" customFormat="1" ht="20.100000000000001" customHeight="1" x14ac:dyDescent="0.25">
      <c r="A3" s="152"/>
      <c r="B3" s="152"/>
      <c r="C3" s="152"/>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4" t="s">
        <v>575</v>
      </c>
      <c r="AG3" s="154"/>
      <c r="AH3" s="155"/>
    </row>
    <row r="4" spans="1:37" customFormat="1" ht="20.100000000000001" customHeight="1" x14ac:dyDescent="0.25">
      <c r="A4" s="152"/>
      <c r="B4" s="152"/>
      <c r="C4" s="152"/>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4" t="s">
        <v>577</v>
      </c>
      <c r="AG4" s="154"/>
      <c r="AH4" s="155"/>
    </row>
    <row r="5" spans="1:37" s="13" customFormat="1" ht="32.25" customHeight="1" x14ac:dyDescent="0.25">
      <c r="A5" s="147" t="s">
        <v>208</v>
      </c>
      <c r="B5" s="147"/>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c r="AJ5"/>
      <c r="AK5"/>
    </row>
    <row r="6" spans="1:37" s="13" customFormat="1" ht="32.25" customHeight="1" x14ac:dyDescent="0.25">
      <c r="A6" s="147"/>
      <c r="B6" s="147"/>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c r="AJ6"/>
      <c r="AK6"/>
    </row>
    <row r="7" spans="1:37" s="13" customFormat="1" ht="32.25" customHeight="1" x14ac:dyDescent="0.25">
      <c r="A7" s="148"/>
      <c r="B7" s="148"/>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c r="AJ7"/>
      <c r="AK7"/>
    </row>
    <row r="8" spans="1:37" ht="16.5" customHeight="1" x14ac:dyDescent="0.25">
      <c r="A8" s="149" t="s">
        <v>0</v>
      </c>
      <c r="B8" s="149"/>
      <c r="C8" s="149"/>
      <c r="D8" s="149"/>
      <c r="E8" s="149"/>
      <c r="F8" s="150" t="s">
        <v>39</v>
      </c>
      <c r="G8" s="150"/>
      <c r="H8" s="150"/>
      <c r="I8" s="150"/>
      <c r="J8" s="150"/>
      <c r="K8" s="150"/>
      <c r="L8" s="150"/>
      <c r="M8" s="150"/>
      <c r="N8" s="150"/>
      <c r="O8" s="150"/>
      <c r="P8" s="150"/>
      <c r="Q8" s="150"/>
      <c r="R8" s="150"/>
      <c r="S8" s="150"/>
      <c r="T8" s="150"/>
      <c r="U8" s="150"/>
      <c r="V8" s="150"/>
      <c r="W8" s="150"/>
      <c r="X8" s="150"/>
      <c r="Y8" s="150"/>
      <c r="Z8" s="150"/>
      <c r="AA8" s="150"/>
      <c r="AB8" s="150"/>
      <c r="AC8" s="150"/>
      <c r="AD8" s="150"/>
      <c r="AE8" s="150"/>
      <c r="AF8" s="150"/>
      <c r="AG8" s="150"/>
      <c r="AH8" s="151"/>
    </row>
    <row r="9" spans="1:37" ht="20.25" customHeight="1" x14ac:dyDescent="0.25">
      <c r="A9" s="156" t="s">
        <v>57</v>
      </c>
      <c r="B9" s="157"/>
      <c r="C9" s="156" t="s">
        <v>37</v>
      </c>
      <c r="D9" s="157"/>
      <c r="E9" s="158"/>
      <c r="F9" s="2" t="s">
        <v>38</v>
      </c>
      <c r="G9" s="159">
        <v>2022</v>
      </c>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row>
    <row r="10" spans="1:37" s="7" customFormat="1" ht="15" customHeight="1" x14ac:dyDescent="0.25">
      <c r="A10" s="161" t="s">
        <v>1</v>
      </c>
      <c r="B10" s="161" t="s">
        <v>54</v>
      </c>
      <c r="C10" s="161" t="s">
        <v>55</v>
      </c>
      <c r="D10" s="161" t="s">
        <v>56</v>
      </c>
      <c r="E10" s="161" t="s">
        <v>2</v>
      </c>
      <c r="F10" s="163" t="s">
        <v>67</v>
      </c>
      <c r="G10" s="164"/>
      <c r="H10" s="164"/>
      <c r="I10" s="164"/>
      <c r="J10" s="164"/>
      <c r="K10" s="164"/>
      <c r="L10" s="164"/>
      <c r="M10" s="164"/>
      <c r="N10" s="164"/>
      <c r="O10" s="164"/>
      <c r="P10" s="164"/>
      <c r="Q10" s="165"/>
      <c r="R10" s="177" t="s">
        <v>66</v>
      </c>
      <c r="S10" s="178"/>
      <c r="T10" s="178"/>
      <c r="U10" s="178"/>
      <c r="V10" s="178"/>
      <c r="W10" s="178"/>
      <c r="X10" s="178"/>
      <c r="Y10" s="178"/>
      <c r="Z10" s="178"/>
      <c r="AA10" s="178"/>
      <c r="AB10" s="178"/>
      <c r="AC10" s="178"/>
      <c r="AD10" s="178"/>
      <c r="AE10" s="178"/>
      <c r="AF10" s="178"/>
      <c r="AG10" s="179"/>
      <c r="AH10" s="169" t="s">
        <v>14</v>
      </c>
    </row>
    <row r="11" spans="1:37" s="7" customFormat="1" ht="15" customHeight="1" x14ac:dyDescent="0.25">
      <c r="A11" s="162"/>
      <c r="B11" s="162"/>
      <c r="C11" s="162"/>
      <c r="D11" s="162"/>
      <c r="E11" s="162"/>
      <c r="F11" s="166"/>
      <c r="G11" s="167"/>
      <c r="H11" s="167"/>
      <c r="I11" s="167"/>
      <c r="J11" s="167"/>
      <c r="K11" s="167"/>
      <c r="L11" s="167"/>
      <c r="M11" s="167"/>
      <c r="N11" s="167"/>
      <c r="O11" s="167"/>
      <c r="P11" s="167"/>
      <c r="Q11" s="168"/>
      <c r="R11" s="171" t="s">
        <v>15</v>
      </c>
      <c r="S11" s="172"/>
      <c r="T11" s="172"/>
      <c r="U11" s="173"/>
      <c r="V11" s="171" t="s">
        <v>16</v>
      </c>
      <c r="W11" s="172"/>
      <c r="X11" s="172"/>
      <c r="Y11" s="173"/>
      <c r="Z11" s="171" t="s">
        <v>17</v>
      </c>
      <c r="AA11" s="172"/>
      <c r="AB11" s="172"/>
      <c r="AC11" s="173"/>
      <c r="AD11" s="174" t="s">
        <v>18</v>
      </c>
      <c r="AE11" s="175"/>
      <c r="AF11" s="175"/>
      <c r="AG11" s="176"/>
      <c r="AH11" s="170"/>
    </row>
    <row r="12" spans="1:37" s="7" customFormat="1" ht="33.75" x14ac:dyDescent="0.25">
      <c r="A12" s="162"/>
      <c r="B12" s="162"/>
      <c r="C12" s="162"/>
      <c r="D12" s="162"/>
      <c r="E12" s="162"/>
      <c r="F12" s="4" t="s">
        <v>3</v>
      </c>
      <c r="G12" s="4" t="s">
        <v>4</v>
      </c>
      <c r="H12" s="4" t="s">
        <v>5</v>
      </c>
      <c r="I12" s="4" t="s">
        <v>62</v>
      </c>
      <c r="J12" s="4" t="s">
        <v>60</v>
      </c>
      <c r="K12" s="4" t="s">
        <v>6</v>
      </c>
      <c r="L12" s="4" t="s">
        <v>7</v>
      </c>
      <c r="M12" s="4" t="s">
        <v>8</v>
      </c>
      <c r="N12" s="4" t="s">
        <v>9</v>
      </c>
      <c r="O12" s="4" t="s">
        <v>10</v>
      </c>
      <c r="P12" s="4" t="s">
        <v>11</v>
      </c>
      <c r="Q12" s="4" t="s">
        <v>12</v>
      </c>
      <c r="R12" s="8" t="s">
        <v>19</v>
      </c>
      <c r="S12" s="8" t="s">
        <v>20</v>
      </c>
      <c r="T12" s="80" t="s">
        <v>21</v>
      </c>
      <c r="U12" s="8" t="s">
        <v>13</v>
      </c>
      <c r="V12" s="8" t="s">
        <v>40</v>
      </c>
      <c r="W12" s="8" t="s">
        <v>41</v>
      </c>
      <c r="X12" s="80" t="s">
        <v>42</v>
      </c>
      <c r="Y12" s="8" t="s">
        <v>68</v>
      </c>
      <c r="Z12" s="8" t="s">
        <v>43</v>
      </c>
      <c r="AA12" s="8" t="s">
        <v>44</v>
      </c>
      <c r="AB12" s="80" t="s">
        <v>45</v>
      </c>
      <c r="AC12" s="8" t="s">
        <v>70</v>
      </c>
      <c r="AD12" s="8" t="s">
        <v>46</v>
      </c>
      <c r="AE12" s="8" t="s">
        <v>47</v>
      </c>
      <c r="AF12" s="80" t="s">
        <v>48</v>
      </c>
      <c r="AG12" s="8" t="s">
        <v>71</v>
      </c>
      <c r="AH12" s="170"/>
    </row>
    <row r="13" spans="1:37" s="3" customFormat="1" ht="72.75" customHeight="1" x14ac:dyDescent="0.25">
      <c r="A13" s="9" t="s">
        <v>50</v>
      </c>
      <c r="B13" s="10" t="s">
        <v>53</v>
      </c>
      <c r="C13" s="10" t="s">
        <v>49</v>
      </c>
      <c r="D13" s="10" t="s">
        <v>51</v>
      </c>
      <c r="E13" s="10" t="s">
        <v>52</v>
      </c>
      <c r="F13" s="10" t="s">
        <v>58</v>
      </c>
      <c r="G13" s="10" t="s">
        <v>207</v>
      </c>
      <c r="H13" s="10" t="s">
        <v>59</v>
      </c>
      <c r="I13" s="10" t="s">
        <v>63</v>
      </c>
      <c r="J13" s="10" t="s">
        <v>61</v>
      </c>
      <c r="K13" s="10" t="s">
        <v>65</v>
      </c>
      <c r="L13" s="10" t="s">
        <v>64</v>
      </c>
      <c r="M13" s="10" t="s">
        <v>22</v>
      </c>
      <c r="N13" s="11" t="s">
        <v>23</v>
      </c>
      <c r="O13" s="11" t="s">
        <v>24</v>
      </c>
      <c r="P13" s="11" t="s">
        <v>25</v>
      </c>
      <c r="Q13" s="11" t="s">
        <v>26</v>
      </c>
      <c r="R13" s="12" t="s">
        <v>28</v>
      </c>
      <c r="S13" s="12" t="s">
        <v>29</v>
      </c>
      <c r="T13" s="81" t="s">
        <v>30</v>
      </c>
      <c r="U13" s="12" t="s">
        <v>27</v>
      </c>
      <c r="V13" s="12" t="s">
        <v>31</v>
      </c>
      <c r="W13" s="12" t="s">
        <v>32</v>
      </c>
      <c r="X13" s="81" t="s">
        <v>30</v>
      </c>
      <c r="Y13" s="12" t="s">
        <v>69</v>
      </c>
      <c r="Z13" s="12" t="s">
        <v>33</v>
      </c>
      <c r="AA13" s="12" t="s">
        <v>34</v>
      </c>
      <c r="AB13" s="81" t="s">
        <v>30</v>
      </c>
      <c r="AC13" s="12" t="s">
        <v>73</v>
      </c>
      <c r="AD13" s="12" t="s">
        <v>35</v>
      </c>
      <c r="AE13" s="12" t="s">
        <v>36</v>
      </c>
      <c r="AF13" s="81" t="s">
        <v>30</v>
      </c>
      <c r="AG13" s="12" t="s">
        <v>72</v>
      </c>
      <c r="AH13" s="12" t="s">
        <v>74</v>
      </c>
    </row>
    <row r="14" spans="1:37" s="69" customFormat="1" ht="123.75" x14ac:dyDescent="0.25">
      <c r="A14" s="65" t="s">
        <v>50</v>
      </c>
      <c r="B14" s="66" t="s">
        <v>244</v>
      </c>
      <c r="C14" s="66" t="s">
        <v>120</v>
      </c>
      <c r="D14" s="66" t="s">
        <v>241</v>
      </c>
      <c r="E14" s="66" t="s">
        <v>89</v>
      </c>
      <c r="F14" s="66" t="s">
        <v>189</v>
      </c>
      <c r="G14" s="66" t="s">
        <v>200</v>
      </c>
      <c r="H14" s="66" t="s">
        <v>200</v>
      </c>
      <c r="I14" s="66" t="s">
        <v>510</v>
      </c>
      <c r="J14" s="67" t="s">
        <v>92</v>
      </c>
      <c r="K14" s="67" t="s">
        <v>899</v>
      </c>
      <c r="L14" s="67" t="s">
        <v>511</v>
      </c>
      <c r="M14" s="244">
        <v>0.3</v>
      </c>
      <c r="N14" s="67" t="s">
        <v>512</v>
      </c>
      <c r="O14" s="67" t="s">
        <v>513</v>
      </c>
      <c r="P14" s="70">
        <v>44743</v>
      </c>
      <c r="Q14" s="70">
        <v>44925</v>
      </c>
      <c r="R14" s="68"/>
      <c r="S14" s="68"/>
      <c r="T14" s="82"/>
      <c r="U14" s="68"/>
      <c r="V14" s="96"/>
      <c r="W14" s="68"/>
      <c r="X14" s="82"/>
      <c r="Y14" s="68"/>
      <c r="Z14" s="97">
        <v>4</v>
      </c>
      <c r="AA14" s="68"/>
      <c r="AB14" s="82">
        <f>AA14/Z14</f>
        <v>0</v>
      </c>
      <c r="AC14" s="68" t="s">
        <v>514</v>
      </c>
      <c r="AD14" s="97">
        <v>6</v>
      </c>
      <c r="AE14" s="68"/>
      <c r="AF14" s="82">
        <f>AE14/AD14</f>
        <v>0</v>
      </c>
      <c r="AG14" s="68" t="s">
        <v>514</v>
      </c>
      <c r="AH14" s="68" t="s">
        <v>515</v>
      </c>
    </row>
    <row r="15" spans="1:37" s="69" customFormat="1" ht="57" x14ac:dyDescent="0.25">
      <c r="A15" s="65" t="s">
        <v>50</v>
      </c>
      <c r="B15" s="66" t="s">
        <v>244</v>
      </c>
      <c r="C15" s="66" t="s">
        <v>120</v>
      </c>
      <c r="D15" s="66" t="s">
        <v>241</v>
      </c>
      <c r="E15" s="66" t="s">
        <v>89</v>
      </c>
      <c r="F15" s="66" t="s">
        <v>189</v>
      </c>
      <c r="G15" s="66" t="s">
        <v>200</v>
      </c>
      <c r="H15" s="66" t="s">
        <v>200</v>
      </c>
      <c r="I15" s="66" t="s">
        <v>510</v>
      </c>
      <c r="J15" s="67" t="s">
        <v>92</v>
      </c>
      <c r="K15" s="87" t="s">
        <v>516</v>
      </c>
      <c r="L15" s="67" t="s">
        <v>517</v>
      </c>
      <c r="M15" s="244">
        <v>0.25</v>
      </c>
      <c r="N15" s="67" t="s">
        <v>518</v>
      </c>
      <c r="O15" s="67" t="s">
        <v>519</v>
      </c>
      <c r="P15" s="70">
        <v>44682</v>
      </c>
      <c r="Q15" s="70">
        <v>44926</v>
      </c>
      <c r="R15" s="68">
        <v>1</v>
      </c>
      <c r="S15" s="68"/>
      <c r="T15" s="82">
        <f>S15/R15</f>
        <v>0</v>
      </c>
      <c r="U15" s="68" t="s">
        <v>520</v>
      </c>
      <c r="V15" s="68">
        <v>3</v>
      </c>
      <c r="W15" s="68"/>
      <c r="X15" s="82">
        <f>W15/V15</f>
        <v>0</v>
      </c>
      <c r="Y15" s="68" t="s">
        <v>520</v>
      </c>
      <c r="Z15" s="68">
        <v>3</v>
      </c>
      <c r="AA15" s="68"/>
      <c r="AB15" s="82">
        <f>AA15/Z15</f>
        <v>0</v>
      </c>
      <c r="AC15" s="68" t="s">
        <v>520</v>
      </c>
      <c r="AD15" s="68">
        <v>3</v>
      </c>
      <c r="AE15" s="68"/>
      <c r="AF15" s="82">
        <f t="shared" ref="AF15:AF19" si="0">AE15/AD15</f>
        <v>0</v>
      </c>
      <c r="AG15" s="68" t="s">
        <v>520</v>
      </c>
      <c r="AH15" s="68" t="s">
        <v>515</v>
      </c>
    </row>
    <row r="16" spans="1:37" s="69" customFormat="1" ht="132" x14ac:dyDescent="0.25">
      <c r="A16" s="65" t="s">
        <v>50</v>
      </c>
      <c r="B16" s="66" t="s">
        <v>244</v>
      </c>
      <c r="C16" s="66" t="s">
        <v>120</v>
      </c>
      <c r="D16" s="66" t="s">
        <v>241</v>
      </c>
      <c r="E16" s="66" t="s">
        <v>89</v>
      </c>
      <c r="F16" s="66" t="s">
        <v>189</v>
      </c>
      <c r="G16" s="66" t="s">
        <v>200</v>
      </c>
      <c r="H16" s="66" t="s">
        <v>200</v>
      </c>
      <c r="I16" s="66" t="s">
        <v>510</v>
      </c>
      <c r="J16" s="67" t="s">
        <v>92</v>
      </c>
      <c r="K16" s="67" t="s">
        <v>900</v>
      </c>
      <c r="L16" s="67" t="s">
        <v>521</v>
      </c>
      <c r="M16" s="67">
        <v>100</v>
      </c>
      <c r="N16" s="67" t="str">
        <f>L16</f>
        <v>Capacitaciones en SGDEA realizadas</v>
      </c>
      <c r="O16" s="67" t="s">
        <v>522</v>
      </c>
      <c r="P16" s="70">
        <v>44683</v>
      </c>
      <c r="Q16" s="70">
        <v>44594</v>
      </c>
      <c r="R16" s="68">
        <v>0</v>
      </c>
      <c r="S16" s="68"/>
      <c r="T16" s="82" t="e">
        <f t="shared" ref="T16:T19" si="1">S16/R16</f>
        <v>#DIV/0!</v>
      </c>
      <c r="U16" s="68" t="s">
        <v>901</v>
      </c>
      <c r="V16" s="68">
        <v>2</v>
      </c>
      <c r="W16" s="68"/>
      <c r="X16" s="82">
        <f t="shared" ref="X16:X19" si="2">W16/V16</f>
        <v>0</v>
      </c>
      <c r="Y16" s="68" t="s">
        <v>902</v>
      </c>
      <c r="Z16" s="68">
        <v>4</v>
      </c>
      <c r="AA16" s="68"/>
      <c r="AB16" s="82">
        <f t="shared" ref="AB16:AB19" si="3">AA16/Z16</f>
        <v>0</v>
      </c>
      <c r="AC16" s="68" t="s">
        <v>902</v>
      </c>
      <c r="AD16" s="68">
        <v>4</v>
      </c>
      <c r="AE16" s="68"/>
      <c r="AF16" s="82">
        <f t="shared" si="0"/>
        <v>0</v>
      </c>
      <c r="AG16" s="68" t="s">
        <v>902</v>
      </c>
      <c r="AH16" s="68" t="s">
        <v>515</v>
      </c>
    </row>
    <row r="17" spans="1:34" s="69" customFormat="1" ht="78.75" x14ac:dyDescent="0.25">
      <c r="A17" s="65" t="s">
        <v>50</v>
      </c>
      <c r="B17" s="66" t="s">
        <v>244</v>
      </c>
      <c r="C17" s="66" t="s">
        <v>120</v>
      </c>
      <c r="D17" s="66" t="s">
        <v>241</v>
      </c>
      <c r="E17" s="66" t="s">
        <v>89</v>
      </c>
      <c r="F17" s="66" t="s">
        <v>189</v>
      </c>
      <c r="G17" s="66" t="s">
        <v>200</v>
      </c>
      <c r="H17" s="66" t="s">
        <v>200</v>
      </c>
      <c r="I17" s="66" t="s">
        <v>510</v>
      </c>
      <c r="J17" s="67" t="s">
        <v>92</v>
      </c>
      <c r="K17" s="67" t="s">
        <v>903</v>
      </c>
      <c r="L17" s="67" t="s">
        <v>523</v>
      </c>
      <c r="M17" s="67">
        <v>50</v>
      </c>
      <c r="N17" s="67" t="s">
        <v>524</v>
      </c>
      <c r="O17" s="67" t="s">
        <v>525</v>
      </c>
      <c r="P17" s="70">
        <v>44621</v>
      </c>
      <c r="Q17" s="70">
        <v>44925</v>
      </c>
      <c r="R17" s="68">
        <v>0</v>
      </c>
      <c r="S17" s="68"/>
      <c r="T17" s="82" t="e">
        <f t="shared" si="1"/>
        <v>#DIV/0!</v>
      </c>
      <c r="U17" s="68" t="s">
        <v>526</v>
      </c>
      <c r="V17" s="68">
        <v>3</v>
      </c>
      <c r="W17" s="68"/>
      <c r="X17" s="82">
        <f t="shared" si="2"/>
        <v>0</v>
      </c>
      <c r="Y17" s="68" t="s">
        <v>526</v>
      </c>
      <c r="Z17" s="68">
        <v>3</v>
      </c>
      <c r="AA17" s="68"/>
      <c r="AB17" s="82">
        <f t="shared" si="3"/>
        <v>0</v>
      </c>
      <c r="AC17" s="68" t="s">
        <v>526</v>
      </c>
      <c r="AD17" s="68">
        <v>4</v>
      </c>
      <c r="AE17" s="68"/>
      <c r="AF17" s="82">
        <f t="shared" si="0"/>
        <v>0</v>
      </c>
      <c r="AG17" s="68" t="s">
        <v>526</v>
      </c>
      <c r="AH17" s="68" t="s">
        <v>515</v>
      </c>
    </row>
    <row r="18" spans="1:34" s="69" customFormat="1" ht="57" x14ac:dyDescent="0.25">
      <c r="A18" s="65" t="s">
        <v>50</v>
      </c>
      <c r="B18" s="66" t="s">
        <v>244</v>
      </c>
      <c r="C18" s="66" t="s">
        <v>120</v>
      </c>
      <c r="D18" s="66" t="s">
        <v>241</v>
      </c>
      <c r="E18" s="66" t="s">
        <v>89</v>
      </c>
      <c r="F18" s="66" t="s">
        <v>189</v>
      </c>
      <c r="G18" s="66" t="s">
        <v>200</v>
      </c>
      <c r="H18" s="66" t="s">
        <v>200</v>
      </c>
      <c r="I18" s="66" t="s">
        <v>510</v>
      </c>
      <c r="J18" s="67" t="s">
        <v>92</v>
      </c>
      <c r="K18" s="67" t="s">
        <v>904</v>
      </c>
      <c r="L18" s="67" t="s">
        <v>527</v>
      </c>
      <c r="M18" s="67">
        <v>50</v>
      </c>
      <c r="N18" s="67" t="s">
        <v>528</v>
      </c>
      <c r="O18" s="67" t="s">
        <v>529</v>
      </c>
      <c r="P18" s="70">
        <v>44622</v>
      </c>
      <c r="Q18" s="70">
        <v>44925</v>
      </c>
      <c r="R18" s="68">
        <v>1</v>
      </c>
      <c r="S18" s="68"/>
      <c r="T18" s="82">
        <f t="shared" si="1"/>
        <v>0</v>
      </c>
      <c r="U18" s="68" t="s">
        <v>530</v>
      </c>
      <c r="V18" s="68">
        <v>1</v>
      </c>
      <c r="W18" s="68"/>
      <c r="X18" s="82">
        <f t="shared" si="2"/>
        <v>0</v>
      </c>
      <c r="Y18" s="68" t="s">
        <v>530</v>
      </c>
      <c r="Z18" s="68"/>
      <c r="AA18" s="68"/>
      <c r="AB18" s="82" t="e">
        <f t="shared" si="3"/>
        <v>#DIV/0!</v>
      </c>
      <c r="AC18" s="68"/>
      <c r="AD18" s="68">
        <v>1</v>
      </c>
      <c r="AE18" s="68"/>
      <c r="AF18" s="82">
        <f t="shared" si="0"/>
        <v>0</v>
      </c>
      <c r="AG18" s="68" t="s">
        <v>530</v>
      </c>
      <c r="AH18" s="68" t="s">
        <v>515</v>
      </c>
    </row>
    <row r="19" spans="1:34" s="69" customFormat="1" ht="57" x14ac:dyDescent="0.25">
      <c r="A19" s="65" t="s">
        <v>50</v>
      </c>
      <c r="B19" s="66" t="s">
        <v>244</v>
      </c>
      <c r="C19" s="66" t="s">
        <v>120</v>
      </c>
      <c r="D19" s="66" t="s">
        <v>241</v>
      </c>
      <c r="E19" s="66" t="s">
        <v>89</v>
      </c>
      <c r="F19" s="66" t="s">
        <v>189</v>
      </c>
      <c r="G19" s="66" t="s">
        <v>200</v>
      </c>
      <c r="H19" s="66" t="s">
        <v>200</v>
      </c>
      <c r="I19" s="66" t="s">
        <v>510</v>
      </c>
      <c r="J19" s="67" t="s">
        <v>92</v>
      </c>
      <c r="K19" s="67" t="s">
        <v>905</v>
      </c>
      <c r="L19" s="84" t="s">
        <v>531</v>
      </c>
      <c r="M19" s="67">
        <v>1</v>
      </c>
      <c r="N19" s="67" t="str">
        <f>L19</f>
        <v>TRD APROBADAS por parte del Consejo Departamental</v>
      </c>
      <c r="O19" s="67" t="str">
        <f>N19</f>
        <v>TRD APROBADAS por parte del Consejo Departamental</v>
      </c>
      <c r="P19" s="70">
        <v>44594</v>
      </c>
      <c r="Q19" s="70">
        <v>44742</v>
      </c>
      <c r="R19" s="68">
        <v>4</v>
      </c>
      <c r="S19" s="68"/>
      <c r="T19" s="82">
        <f t="shared" si="1"/>
        <v>0</v>
      </c>
      <c r="U19" s="68" t="s">
        <v>906</v>
      </c>
      <c r="V19" s="68">
        <v>6</v>
      </c>
      <c r="W19" s="68"/>
      <c r="X19" s="82">
        <f t="shared" si="2"/>
        <v>0</v>
      </c>
      <c r="Y19" s="68" t="s">
        <v>906</v>
      </c>
      <c r="Z19" s="68"/>
      <c r="AA19" s="68"/>
      <c r="AB19" s="82" t="e">
        <f t="shared" si="3"/>
        <v>#DIV/0!</v>
      </c>
      <c r="AC19" s="68"/>
      <c r="AD19" s="68"/>
      <c r="AE19" s="68"/>
      <c r="AF19" s="82" t="e">
        <f t="shared" si="0"/>
        <v>#DIV/0!</v>
      </c>
      <c r="AG19" s="68" t="s">
        <v>907</v>
      </c>
      <c r="AH19" s="68" t="s">
        <v>515</v>
      </c>
    </row>
  </sheetData>
  <mergeCells count="2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 ref="A5:AH7"/>
    <mergeCell ref="A8:E8"/>
    <mergeCell ref="F8:AH8"/>
    <mergeCell ref="A1:C4"/>
    <mergeCell ref="D1:AE4"/>
    <mergeCell ref="AF1:AH1"/>
    <mergeCell ref="AF2:AH2"/>
    <mergeCell ref="AF3:AH3"/>
    <mergeCell ref="AF4:AH4"/>
  </mergeCell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[2]DESPLEGABLES!#REF!</xm:f>
          </x14:formula1>
          <xm:sqref>H14:H15 B14:F19</xm:sqref>
        </x14:dataValidation>
        <x14:dataValidation type="list" allowBlank="1" showInputMessage="1" showErrorMessage="1">
          <x14:formula1>
            <xm:f>[4]DESPLEGABLES!#REF!</xm:f>
          </x14:formula1>
          <xm:sqref>J14:J19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41"/>
  <sheetViews>
    <sheetView topLeftCell="A137" zoomScale="85" zoomScaleNormal="85" workbookViewId="0">
      <selection activeCell="B147" sqref="B147"/>
    </sheetView>
  </sheetViews>
  <sheetFormatPr baseColWidth="10" defaultRowHeight="15" x14ac:dyDescent="0.25"/>
  <cols>
    <col min="1" max="1" width="16.28515625" style="1" customWidth="1"/>
    <col min="2" max="2" width="84.85546875" style="1" customWidth="1"/>
    <col min="3" max="16" width="17.7109375" style="1" customWidth="1"/>
    <col min="17" max="17" width="19.42578125" style="1" customWidth="1"/>
    <col min="18" max="19" width="11.42578125" style="1"/>
    <col min="20" max="20" width="11.42578125" style="83"/>
    <col min="21" max="23" width="11.42578125" style="1"/>
    <col min="24" max="24" width="11.42578125" style="83"/>
    <col min="25" max="27" width="11.42578125" style="1"/>
    <col min="28" max="28" width="11.42578125" style="83"/>
    <col min="29" max="31" width="11.42578125" style="1"/>
    <col min="32" max="32" width="11.42578125" style="83"/>
    <col min="33" max="33" width="11.42578125" style="1"/>
    <col min="34" max="34" width="18.5703125" style="1" customWidth="1"/>
    <col min="35" max="16384" width="11.42578125" style="1"/>
  </cols>
  <sheetData>
    <row r="1" spans="1:37" customFormat="1" ht="20.100000000000001" customHeight="1" x14ac:dyDescent="0.25">
      <c r="A1" s="152"/>
      <c r="B1" s="152"/>
      <c r="C1" s="152"/>
      <c r="D1" s="153" t="s">
        <v>184</v>
      </c>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4" t="s">
        <v>222</v>
      </c>
      <c r="AG1" s="154"/>
      <c r="AH1" s="155"/>
    </row>
    <row r="2" spans="1:37" customFormat="1" ht="20.100000000000001" customHeight="1" x14ac:dyDescent="0.25">
      <c r="A2" s="152"/>
      <c r="B2" s="152"/>
      <c r="C2" s="152"/>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4" t="s">
        <v>223</v>
      </c>
      <c r="AG2" s="154"/>
      <c r="AH2" s="155"/>
    </row>
    <row r="3" spans="1:37" customFormat="1" ht="20.100000000000001" customHeight="1" x14ac:dyDescent="0.25">
      <c r="A3" s="152"/>
      <c r="B3" s="152"/>
      <c r="C3" s="152"/>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4" t="s">
        <v>575</v>
      </c>
      <c r="AG3" s="154"/>
      <c r="AH3" s="155"/>
    </row>
    <row r="4" spans="1:37" customFormat="1" ht="20.100000000000001" customHeight="1" x14ac:dyDescent="0.25">
      <c r="A4" s="152"/>
      <c r="B4" s="152"/>
      <c r="C4" s="152"/>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4" t="s">
        <v>578</v>
      </c>
      <c r="AG4" s="154"/>
      <c r="AH4" s="155"/>
    </row>
    <row r="5" spans="1:37" s="13" customFormat="1" ht="32.25" customHeight="1" x14ac:dyDescent="0.25">
      <c r="A5" s="147" t="s">
        <v>586</v>
      </c>
      <c r="B5" s="147"/>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c r="AJ5"/>
      <c r="AK5"/>
    </row>
    <row r="6" spans="1:37" s="13" customFormat="1" ht="32.25" customHeight="1" x14ac:dyDescent="0.25">
      <c r="A6" s="147"/>
      <c r="B6" s="147"/>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c r="AJ6"/>
      <c r="AK6"/>
    </row>
    <row r="7" spans="1:37" s="13" customFormat="1" ht="32.25" customHeight="1" x14ac:dyDescent="0.25">
      <c r="A7" s="148"/>
      <c r="B7" s="148"/>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c r="AJ7"/>
      <c r="AK7"/>
    </row>
    <row r="10" spans="1:37" customFormat="1" x14ac:dyDescent="0.25">
      <c r="A10" s="245" t="s">
        <v>908</v>
      </c>
      <c r="B10" s="246"/>
      <c r="C10" s="247"/>
      <c r="D10" s="247"/>
      <c r="E10" s="247"/>
      <c r="F10" s="247"/>
      <c r="G10" s="247"/>
      <c r="H10" s="248"/>
      <c r="I10" s="249"/>
      <c r="J10" s="249"/>
      <c r="K10" s="250"/>
      <c r="L10" s="250"/>
      <c r="M10" s="250"/>
      <c r="N10" s="250"/>
      <c r="O10" s="250"/>
      <c r="P10" s="250"/>
      <c r="Q10" s="247"/>
    </row>
    <row r="11" spans="1:37" customFormat="1" ht="64.5" customHeight="1" x14ac:dyDescent="0.25">
      <c r="A11" s="251" t="s">
        <v>909</v>
      </c>
      <c r="B11" s="252" t="s">
        <v>910</v>
      </c>
      <c r="C11" s="247"/>
      <c r="D11" s="247"/>
      <c r="E11" s="247"/>
      <c r="F11" s="247"/>
      <c r="G11" s="247"/>
      <c r="H11" s="248"/>
      <c r="I11" s="249"/>
      <c r="J11" s="249"/>
      <c r="K11" s="250"/>
      <c r="L11" s="250"/>
      <c r="M11" s="250"/>
      <c r="N11" s="250"/>
      <c r="O11" s="250"/>
      <c r="P11" s="250"/>
      <c r="Q11" s="247"/>
    </row>
    <row r="12" spans="1:37" customFormat="1" ht="64.5" customHeight="1" x14ac:dyDescent="0.25">
      <c r="A12" s="251" t="s">
        <v>911</v>
      </c>
      <c r="B12" s="252" t="s">
        <v>912</v>
      </c>
      <c r="C12" s="247"/>
      <c r="D12" s="247"/>
      <c r="E12" s="247"/>
      <c r="F12" s="247"/>
      <c r="G12" s="247"/>
      <c r="H12" s="248"/>
      <c r="I12" s="249"/>
      <c r="J12" s="249"/>
      <c r="K12" s="250"/>
      <c r="L12" s="250"/>
      <c r="M12" s="250"/>
      <c r="N12" s="250"/>
      <c r="O12" s="250"/>
      <c r="P12" s="250"/>
      <c r="Q12" s="247"/>
    </row>
    <row r="13" spans="1:37" customFormat="1" ht="64.5" customHeight="1" x14ac:dyDescent="0.25">
      <c r="A13" s="251" t="s">
        <v>913</v>
      </c>
      <c r="B13" s="252">
        <v>371300</v>
      </c>
      <c r="C13" s="247"/>
      <c r="D13" s="247"/>
      <c r="E13" s="247"/>
      <c r="F13" s="247"/>
      <c r="G13" s="247"/>
      <c r="H13" s="248"/>
      <c r="I13" s="249"/>
      <c r="J13" s="249"/>
      <c r="K13" s="250"/>
      <c r="L13" s="250"/>
      <c r="M13" s="250"/>
      <c r="N13" s="250"/>
      <c r="O13" s="250"/>
      <c r="P13" s="250"/>
      <c r="Q13" s="247"/>
    </row>
    <row r="14" spans="1:37" customFormat="1" ht="64.5" customHeight="1" x14ac:dyDescent="0.25">
      <c r="A14" s="251" t="s">
        <v>914</v>
      </c>
      <c r="B14" s="252" t="s">
        <v>915</v>
      </c>
      <c r="C14" s="247"/>
      <c r="D14" s="247"/>
      <c r="E14" s="247"/>
      <c r="F14" s="247"/>
      <c r="G14" s="247"/>
      <c r="H14" s="248"/>
      <c r="I14" s="249"/>
      <c r="J14" s="249"/>
      <c r="K14" s="250"/>
      <c r="L14" s="250"/>
      <c r="M14" s="250"/>
      <c r="N14" s="250"/>
      <c r="O14" s="250"/>
      <c r="P14" s="250"/>
      <c r="Q14" s="247"/>
    </row>
    <row r="15" spans="1:37" customFormat="1" ht="64.5" customHeight="1" x14ac:dyDescent="0.25">
      <c r="A15" s="251" t="s">
        <v>916</v>
      </c>
      <c r="B15" s="252" t="s">
        <v>917</v>
      </c>
      <c r="C15" s="247"/>
      <c r="D15" s="247"/>
      <c r="E15" s="247"/>
      <c r="F15" s="247"/>
      <c r="G15" s="247"/>
      <c r="H15" s="248"/>
      <c r="I15" s="249"/>
      <c r="J15" s="249"/>
      <c r="K15" s="250"/>
      <c r="L15" s="250"/>
      <c r="M15" s="250"/>
      <c r="N15" s="250"/>
      <c r="O15" s="250"/>
      <c r="P15" s="250"/>
      <c r="Q15" s="247"/>
    </row>
    <row r="16" spans="1:37" customFormat="1" ht="64.5" customHeight="1" x14ac:dyDescent="0.25">
      <c r="A16" s="251" t="s">
        <v>918</v>
      </c>
      <c r="B16" s="252" t="s">
        <v>919</v>
      </c>
      <c r="C16" s="247"/>
      <c r="D16" s="247"/>
      <c r="E16" s="247"/>
      <c r="F16" s="247"/>
      <c r="G16" s="247"/>
      <c r="H16" s="248"/>
      <c r="I16" s="249"/>
      <c r="J16" s="249"/>
      <c r="K16" s="250"/>
      <c r="L16" s="250"/>
      <c r="M16" s="250"/>
      <c r="N16" s="250"/>
      <c r="O16" s="250"/>
      <c r="P16" s="250"/>
      <c r="Q16" s="247"/>
    </row>
    <row r="17" spans="1:17" customFormat="1" ht="64.5" customHeight="1" x14ac:dyDescent="0.25">
      <c r="A17" s="251" t="s">
        <v>920</v>
      </c>
      <c r="B17" s="252" t="s">
        <v>921</v>
      </c>
      <c r="C17" s="247"/>
      <c r="D17" s="247"/>
      <c r="E17" s="247"/>
      <c r="F17" s="247"/>
      <c r="G17" s="247"/>
      <c r="H17" s="248"/>
      <c r="I17" s="249"/>
      <c r="J17" s="249"/>
      <c r="K17" s="250"/>
      <c r="L17" s="250"/>
      <c r="M17" s="250"/>
      <c r="N17" s="250"/>
      <c r="O17" s="250"/>
      <c r="P17" s="250"/>
      <c r="Q17" s="247"/>
    </row>
    <row r="18" spans="1:17" customFormat="1" ht="64.5" customHeight="1" x14ac:dyDescent="0.25">
      <c r="A18" s="251" t="s">
        <v>922</v>
      </c>
      <c r="B18" s="253">
        <v>16478818467</v>
      </c>
      <c r="C18" s="247"/>
      <c r="D18" s="247"/>
      <c r="E18" s="247"/>
      <c r="F18" s="247"/>
      <c r="G18" s="247"/>
      <c r="H18" s="248"/>
      <c r="I18" s="249"/>
      <c r="J18" s="249"/>
      <c r="K18" s="250"/>
      <c r="L18" s="250"/>
      <c r="M18" s="250"/>
      <c r="N18" s="250"/>
      <c r="O18" s="250"/>
      <c r="P18" s="250"/>
      <c r="Q18" s="247"/>
    </row>
    <row r="19" spans="1:17" customFormat="1" ht="64.5" customHeight="1" x14ac:dyDescent="0.25">
      <c r="A19" s="251" t="s">
        <v>923</v>
      </c>
      <c r="B19" s="253">
        <v>280000000</v>
      </c>
      <c r="C19" s="247"/>
      <c r="D19" s="247"/>
      <c r="E19" s="247"/>
      <c r="F19" s="247"/>
      <c r="G19" s="247"/>
      <c r="H19" s="248"/>
      <c r="I19" s="249"/>
      <c r="J19" s="249"/>
      <c r="K19" s="250"/>
      <c r="L19" s="250"/>
      <c r="M19" s="250"/>
      <c r="N19" s="250"/>
      <c r="O19" s="250"/>
      <c r="P19" s="250"/>
      <c r="Q19" s="247"/>
    </row>
    <row r="20" spans="1:17" customFormat="1" ht="64.5" customHeight="1" x14ac:dyDescent="0.25">
      <c r="A20" s="251" t="s">
        <v>924</v>
      </c>
      <c r="B20" s="253">
        <v>28000000</v>
      </c>
      <c r="C20" s="247"/>
      <c r="D20" s="247"/>
      <c r="E20" s="247"/>
      <c r="F20" s="247"/>
      <c r="G20" s="247"/>
      <c r="H20" s="248"/>
      <c r="I20" s="249"/>
      <c r="J20" s="249"/>
      <c r="K20" s="250"/>
      <c r="L20" s="250"/>
      <c r="M20" s="250"/>
      <c r="N20" s="250"/>
      <c r="O20" s="250"/>
      <c r="P20" s="250"/>
      <c r="Q20" s="247"/>
    </row>
    <row r="21" spans="1:17" customFormat="1" ht="64.5" customHeight="1" x14ac:dyDescent="0.25">
      <c r="A21" s="251" t="s">
        <v>925</v>
      </c>
      <c r="B21" s="254">
        <v>44567</v>
      </c>
      <c r="C21" s="247"/>
      <c r="D21" s="247"/>
      <c r="E21" s="247"/>
      <c r="F21" s="247"/>
      <c r="G21" s="247"/>
      <c r="H21" s="248"/>
      <c r="I21" s="249"/>
      <c r="J21" s="249"/>
      <c r="K21" s="250"/>
      <c r="L21" s="250"/>
      <c r="M21" s="250"/>
      <c r="N21" s="250"/>
      <c r="O21" s="250"/>
      <c r="P21" s="250"/>
      <c r="Q21" s="247"/>
    </row>
    <row r="22" spans="1:17" customFormat="1" ht="64.5" customHeight="1" x14ac:dyDescent="0.25">
      <c r="A22" s="247"/>
      <c r="B22" s="250"/>
      <c r="C22" s="247"/>
      <c r="D22" s="247"/>
      <c r="E22" s="247"/>
      <c r="F22" s="247"/>
      <c r="G22" s="247"/>
      <c r="H22" s="248"/>
      <c r="I22" s="249"/>
      <c r="J22" s="249"/>
      <c r="K22" s="250"/>
      <c r="L22" s="250"/>
      <c r="M22" s="250"/>
      <c r="N22" s="250"/>
      <c r="O22" s="250"/>
      <c r="P22" s="250"/>
      <c r="Q22" s="247"/>
    </row>
    <row r="23" spans="1:17" customFormat="1" ht="64.5" customHeight="1" x14ac:dyDescent="0.25">
      <c r="A23" s="247"/>
      <c r="B23" s="250"/>
      <c r="C23" s="247"/>
      <c r="D23" s="247"/>
      <c r="E23" s="247"/>
      <c r="F23" s="247"/>
      <c r="G23" s="247"/>
      <c r="H23" s="248"/>
      <c r="I23" s="249"/>
      <c r="J23" s="249"/>
      <c r="K23" s="250"/>
      <c r="L23" s="250"/>
      <c r="M23" s="250"/>
      <c r="N23" s="250"/>
      <c r="O23" s="250"/>
      <c r="P23" s="250"/>
      <c r="Q23" s="247"/>
    </row>
    <row r="24" spans="1:17" customFormat="1" ht="64.5" customHeight="1" x14ac:dyDescent="0.25">
      <c r="A24" s="251" t="s">
        <v>926</v>
      </c>
      <c r="B24" s="251" t="s">
        <v>927</v>
      </c>
      <c r="C24" s="251" t="s">
        <v>928</v>
      </c>
      <c r="D24" s="251" t="s">
        <v>929</v>
      </c>
      <c r="E24" s="251" t="s">
        <v>930</v>
      </c>
      <c r="F24" s="251" t="s">
        <v>931</v>
      </c>
      <c r="G24" s="251" t="s">
        <v>932</v>
      </c>
      <c r="H24" s="251" t="s">
        <v>933</v>
      </c>
      <c r="I24" s="255" t="s">
        <v>934</v>
      </c>
      <c r="J24" s="255" t="s">
        <v>935</v>
      </c>
      <c r="K24" s="251" t="s">
        <v>936</v>
      </c>
      <c r="L24" s="251" t="s">
        <v>937</v>
      </c>
      <c r="M24" s="251" t="s">
        <v>938</v>
      </c>
      <c r="N24" s="251" t="s">
        <v>939</v>
      </c>
      <c r="O24" s="251" t="s">
        <v>940</v>
      </c>
      <c r="P24" s="251" t="s">
        <v>941</v>
      </c>
      <c r="Q24" s="247"/>
    </row>
    <row r="25" spans="1:17" customFormat="1" ht="64.5" customHeight="1" x14ac:dyDescent="0.25">
      <c r="A25" s="256" t="s">
        <v>942</v>
      </c>
      <c r="B25" s="257" t="s">
        <v>943</v>
      </c>
      <c r="C25" s="256" t="s">
        <v>944</v>
      </c>
      <c r="D25" s="256" t="s">
        <v>944</v>
      </c>
      <c r="E25" s="256" t="s">
        <v>945</v>
      </c>
      <c r="F25" s="256" t="s">
        <v>944</v>
      </c>
      <c r="G25" s="256" t="s">
        <v>946</v>
      </c>
      <c r="H25" s="258" t="s">
        <v>947</v>
      </c>
      <c r="I25" s="259">
        <v>38500000</v>
      </c>
      <c r="J25" s="259">
        <v>38500000</v>
      </c>
      <c r="K25" s="257" t="s">
        <v>947</v>
      </c>
      <c r="L25" s="257" t="s">
        <v>947</v>
      </c>
      <c r="M25" s="257" t="s">
        <v>948</v>
      </c>
      <c r="N25" s="257" t="s">
        <v>949</v>
      </c>
      <c r="O25" s="257" t="s">
        <v>950</v>
      </c>
      <c r="P25" s="257" t="s">
        <v>951</v>
      </c>
      <c r="Q25" s="247"/>
    </row>
    <row r="26" spans="1:17" customFormat="1" ht="64.5" customHeight="1" x14ac:dyDescent="0.25">
      <c r="A26" s="256" t="s">
        <v>952</v>
      </c>
      <c r="B26" s="257" t="s">
        <v>953</v>
      </c>
      <c r="C26" s="256" t="s">
        <v>944</v>
      </c>
      <c r="D26" s="256" t="s">
        <v>944</v>
      </c>
      <c r="E26" s="256" t="s">
        <v>945</v>
      </c>
      <c r="F26" s="256" t="s">
        <v>944</v>
      </c>
      <c r="G26" s="256" t="s">
        <v>946</v>
      </c>
      <c r="H26" s="258" t="s">
        <v>947</v>
      </c>
      <c r="I26" s="259">
        <v>30000000</v>
      </c>
      <c r="J26" s="259">
        <v>30000000</v>
      </c>
      <c r="K26" s="257" t="s">
        <v>947</v>
      </c>
      <c r="L26" s="257" t="s">
        <v>947</v>
      </c>
      <c r="M26" s="257" t="s">
        <v>948</v>
      </c>
      <c r="N26" s="257" t="s">
        <v>954</v>
      </c>
      <c r="O26" s="257" t="s">
        <v>950</v>
      </c>
      <c r="P26" s="257" t="s">
        <v>955</v>
      </c>
      <c r="Q26" s="247"/>
    </row>
    <row r="27" spans="1:17" customFormat="1" ht="64.5" customHeight="1" x14ac:dyDescent="0.25">
      <c r="A27" s="256" t="s">
        <v>956</v>
      </c>
      <c r="B27" s="257" t="s">
        <v>957</v>
      </c>
      <c r="C27" s="256" t="s">
        <v>944</v>
      </c>
      <c r="D27" s="256" t="s">
        <v>944</v>
      </c>
      <c r="E27" s="256" t="s">
        <v>945</v>
      </c>
      <c r="F27" s="256" t="s">
        <v>944</v>
      </c>
      <c r="G27" s="256" t="s">
        <v>946</v>
      </c>
      <c r="H27" s="258" t="s">
        <v>947</v>
      </c>
      <c r="I27" s="259">
        <v>22000000</v>
      </c>
      <c r="J27" s="259">
        <v>22000000</v>
      </c>
      <c r="K27" s="257" t="s">
        <v>947</v>
      </c>
      <c r="L27" s="257" t="s">
        <v>947</v>
      </c>
      <c r="M27" s="257" t="s">
        <v>948</v>
      </c>
      <c r="N27" s="257" t="s">
        <v>958</v>
      </c>
      <c r="O27" s="257" t="s">
        <v>950</v>
      </c>
      <c r="P27" s="257" t="s">
        <v>959</v>
      </c>
      <c r="Q27" s="247"/>
    </row>
    <row r="28" spans="1:17" customFormat="1" ht="64.5" customHeight="1" x14ac:dyDescent="0.25">
      <c r="A28" s="256" t="s">
        <v>942</v>
      </c>
      <c r="B28" s="257" t="s">
        <v>960</v>
      </c>
      <c r="C28" s="256" t="s">
        <v>944</v>
      </c>
      <c r="D28" s="256" t="s">
        <v>944</v>
      </c>
      <c r="E28" s="256" t="s">
        <v>945</v>
      </c>
      <c r="F28" s="256" t="s">
        <v>944</v>
      </c>
      <c r="G28" s="256" t="s">
        <v>946</v>
      </c>
      <c r="H28" s="258" t="s">
        <v>947</v>
      </c>
      <c r="I28" s="259">
        <v>44000000</v>
      </c>
      <c r="J28" s="259">
        <v>44000000</v>
      </c>
      <c r="K28" s="257" t="s">
        <v>947</v>
      </c>
      <c r="L28" s="257" t="s">
        <v>947</v>
      </c>
      <c r="M28" s="257" t="s">
        <v>948</v>
      </c>
      <c r="N28" s="257" t="s">
        <v>949</v>
      </c>
      <c r="O28" s="257" t="s">
        <v>950</v>
      </c>
      <c r="P28" s="257" t="s">
        <v>951</v>
      </c>
      <c r="Q28" s="247"/>
    </row>
    <row r="29" spans="1:17" customFormat="1" ht="64.5" customHeight="1" x14ac:dyDescent="0.25">
      <c r="A29" s="256" t="s">
        <v>952</v>
      </c>
      <c r="B29" s="257" t="s">
        <v>961</v>
      </c>
      <c r="C29" s="256" t="s">
        <v>944</v>
      </c>
      <c r="D29" s="256" t="s">
        <v>944</v>
      </c>
      <c r="E29" s="256" t="s">
        <v>945</v>
      </c>
      <c r="F29" s="256" t="s">
        <v>944</v>
      </c>
      <c r="G29" s="256" t="s">
        <v>946</v>
      </c>
      <c r="H29" s="258" t="s">
        <v>947</v>
      </c>
      <c r="I29" s="259">
        <v>600000000</v>
      </c>
      <c r="J29" s="259">
        <v>600000000</v>
      </c>
      <c r="K29" s="257" t="s">
        <v>947</v>
      </c>
      <c r="L29" s="257" t="s">
        <v>947</v>
      </c>
      <c r="M29" s="257" t="s">
        <v>948</v>
      </c>
      <c r="N29" s="257" t="s">
        <v>962</v>
      </c>
      <c r="O29" s="257" t="s">
        <v>950</v>
      </c>
      <c r="P29" s="257" t="s">
        <v>963</v>
      </c>
      <c r="Q29" s="247"/>
    </row>
    <row r="30" spans="1:17" customFormat="1" ht="64.5" customHeight="1" x14ac:dyDescent="0.25">
      <c r="A30" s="256" t="s">
        <v>956</v>
      </c>
      <c r="B30" s="257" t="s">
        <v>964</v>
      </c>
      <c r="C30" s="256" t="s">
        <v>944</v>
      </c>
      <c r="D30" s="256" t="s">
        <v>944</v>
      </c>
      <c r="E30" s="256" t="s">
        <v>945</v>
      </c>
      <c r="F30" s="256" t="s">
        <v>944</v>
      </c>
      <c r="G30" s="256" t="s">
        <v>946</v>
      </c>
      <c r="H30" s="258" t="s">
        <v>947</v>
      </c>
      <c r="I30" s="259">
        <v>40000000</v>
      </c>
      <c r="J30" s="259">
        <v>40000000</v>
      </c>
      <c r="K30" s="257" t="s">
        <v>947</v>
      </c>
      <c r="L30" s="257" t="s">
        <v>947</v>
      </c>
      <c r="M30" s="257" t="s">
        <v>948</v>
      </c>
      <c r="N30" s="257" t="s">
        <v>965</v>
      </c>
      <c r="O30" s="257" t="s">
        <v>950</v>
      </c>
      <c r="P30" s="257" t="s">
        <v>966</v>
      </c>
      <c r="Q30" s="247"/>
    </row>
    <row r="31" spans="1:17" customFormat="1" ht="64.5" customHeight="1" x14ac:dyDescent="0.25">
      <c r="A31" s="256" t="s">
        <v>967</v>
      </c>
      <c r="B31" s="257" t="s">
        <v>968</v>
      </c>
      <c r="C31" s="256" t="s">
        <v>944</v>
      </c>
      <c r="D31" s="256" t="s">
        <v>944</v>
      </c>
      <c r="E31" s="256" t="s">
        <v>945</v>
      </c>
      <c r="F31" s="256" t="s">
        <v>944</v>
      </c>
      <c r="G31" s="256" t="s">
        <v>946</v>
      </c>
      <c r="H31" s="258" t="s">
        <v>947</v>
      </c>
      <c r="I31" s="259">
        <v>300000000</v>
      </c>
      <c r="J31" s="259">
        <v>300000000</v>
      </c>
      <c r="K31" s="257" t="s">
        <v>947</v>
      </c>
      <c r="L31" s="257" t="s">
        <v>947</v>
      </c>
      <c r="M31" s="257" t="s">
        <v>948</v>
      </c>
      <c r="N31" s="257" t="s">
        <v>962</v>
      </c>
      <c r="O31" s="257" t="s">
        <v>950</v>
      </c>
      <c r="P31" s="257" t="s">
        <v>963</v>
      </c>
      <c r="Q31" s="247"/>
    </row>
    <row r="32" spans="1:17" customFormat="1" ht="64.5" customHeight="1" x14ac:dyDescent="0.25">
      <c r="A32" s="256" t="s">
        <v>956</v>
      </c>
      <c r="B32" s="257" t="s">
        <v>969</v>
      </c>
      <c r="C32" s="256" t="s">
        <v>944</v>
      </c>
      <c r="D32" s="256" t="s">
        <v>944</v>
      </c>
      <c r="E32" s="256" t="s">
        <v>945</v>
      </c>
      <c r="F32" s="256" t="s">
        <v>944</v>
      </c>
      <c r="G32" s="256" t="s">
        <v>946</v>
      </c>
      <c r="H32" s="258" t="s">
        <v>947</v>
      </c>
      <c r="I32" s="259">
        <v>22000000</v>
      </c>
      <c r="J32" s="259">
        <v>22000000</v>
      </c>
      <c r="K32" s="257" t="s">
        <v>947</v>
      </c>
      <c r="L32" s="257" t="s">
        <v>947</v>
      </c>
      <c r="M32" s="257" t="s">
        <v>948</v>
      </c>
      <c r="N32" s="257" t="s">
        <v>958</v>
      </c>
      <c r="O32" s="257" t="s">
        <v>950</v>
      </c>
      <c r="P32" s="257" t="s">
        <v>959</v>
      </c>
      <c r="Q32" s="247"/>
    </row>
    <row r="33" spans="1:17" customFormat="1" ht="64.5" customHeight="1" x14ac:dyDescent="0.25">
      <c r="A33" s="256" t="s">
        <v>970</v>
      </c>
      <c r="B33" s="257" t="s">
        <v>971</v>
      </c>
      <c r="C33" s="256" t="s">
        <v>944</v>
      </c>
      <c r="D33" s="256" t="s">
        <v>944</v>
      </c>
      <c r="E33" s="256" t="s">
        <v>945</v>
      </c>
      <c r="F33" s="256" t="s">
        <v>944</v>
      </c>
      <c r="G33" s="256" t="s">
        <v>946</v>
      </c>
      <c r="H33" s="258" t="s">
        <v>947</v>
      </c>
      <c r="I33" s="259">
        <v>170000000</v>
      </c>
      <c r="J33" s="259">
        <v>170000000</v>
      </c>
      <c r="K33" s="257" t="s">
        <v>947</v>
      </c>
      <c r="L33" s="257" t="s">
        <v>947</v>
      </c>
      <c r="M33" s="257" t="s">
        <v>948</v>
      </c>
      <c r="N33" s="257" t="s">
        <v>954</v>
      </c>
      <c r="O33" s="257" t="s">
        <v>950</v>
      </c>
      <c r="P33" s="257" t="s">
        <v>955</v>
      </c>
      <c r="Q33" s="247"/>
    </row>
    <row r="34" spans="1:17" customFormat="1" ht="64.5" customHeight="1" x14ac:dyDescent="0.25">
      <c r="A34" s="256" t="s">
        <v>972</v>
      </c>
      <c r="B34" s="257" t="s">
        <v>973</v>
      </c>
      <c r="C34" s="256" t="s">
        <v>944</v>
      </c>
      <c r="D34" s="256" t="s">
        <v>944</v>
      </c>
      <c r="E34" s="256" t="s">
        <v>945</v>
      </c>
      <c r="F34" s="256" t="s">
        <v>944</v>
      </c>
      <c r="G34" s="256" t="s">
        <v>974</v>
      </c>
      <c r="H34" s="258" t="s">
        <v>947</v>
      </c>
      <c r="I34" s="259">
        <v>28000000</v>
      </c>
      <c r="J34" s="259">
        <v>28000000</v>
      </c>
      <c r="K34" s="257" t="s">
        <v>947</v>
      </c>
      <c r="L34" s="257" t="s">
        <v>947</v>
      </c>
      <c r="M34" s="257" t="s">
        <v>948</v>
      </c>
      <c r="N34" s="257" t="s">
        <v>954</v>
      </c>
      <c r="O34" s="257" t="s">
        <v>950</v>
      </c>
      <c r="P34" s="257" t="s">
        <v>955</v>
      </c>
      <c r="Q34" s="247"/>
    </row>
    <row r="35" spans="1:17" customFormat="1" ht="64.5" customHeight="1" x14ac:dyDescent="0.25">
      <c r="A35" s="256" t="s">
        <v>975</v>
      </c>
      <c r="B35" s="257" t="s">
        <v>976</v>
      </c>
      <c r="C35" s="256" t="s">
        <v>944</v>
      </c>
      <c r="D35" s="256" t="s">
        <v>944</v>
      </c>
      <c r="E35" s="256" t="s">
        <v>945</v>
      </c>
      <c r="F35" s="256" t="s">
        <v>944</v>
      </c>
      <c r="G35" s="256" t="s">
        <v>977</v>
      </c>
      <c r="H35" s="258" t="s">
        <v>947</v>
      </c>
      <c r="I35" s="259">
        <v>28000000</v>
      </c>
      <c r="J35" s="259">
        <v>28000000</v>
      </c>
      <c r="K35" s="257" t="s">
        <v>947</v>
      </c>
      <c r="L35" s="257" t="s">
        <v>947</v>
      </c>
      <c r="M35" s="257" t="s">
        <v>948</v>
      </c>
      <c r="N35" s="257" t="s">
        <v>954</v>
      </c>
      <c r="O35" s="257" t="s">
        <v>950</v>
      </c>
      <c r="P35" s="257" t="s">
        <v>955</v>
      </c>
      <c r="Q35" s="247"/>
    </row>
    <row r="36" spans="1:17" customFormat="1" ht="64.5" customHeight="1" x14ac:dyDescent="0.25">
      <c r="A36" s="256" t="s">
        <v>978</v>
      </c>
      <c r="B36" s="257" t="s">
        <v>979</v>
      </c>
      <c r="C36" s="256" t="s">
        <v>944</v>
      </c>
      <c r="D36" s="256" t="s">
        <v>944</v>
      </c>
      <c r="E36" s="256" t="s">
        <v>945</v>
      </c>
      <c r="F36" s="256" t="s">
        <v>944</v>
      </c>
      <c r="G36" s="256" t="s">
        <v>980</v>
      </c>
      <c r="H36" s="258" t="s">
        <v>947</v>
      </c>
      <c r="I36" s="259">
        <v>249949615</v>
      </c>
      <c r="J36" s="259">
        <v>249949615</v>
      </c>
      <c r="K36" s="257" t="s">
        <v>947</v>
      </c>
      <c r="L36" s="257" t="s">
        <v>947</v>
      </c>
      <c r="M36" s="257" t="s">
        <v>948</v>
      </c>
      <c r="N36" s="257" t="s">
        <v>954</v>
      </c>
      <c r="O36" s="257" t="s">
        <v>950</v>
      </c>
      <c r="P36" s="257" t="s">
        <v>955</v>
      </c>
      <c r="Q36" s="247"/>
    </row>
    <row r="37" spans="1:17" customFormat="1" ht="64.5" customHeight="1" x14ac:dyDescent="0.25">
      <c r="A37" s="256" t="s">
        <v>981</v>
      </c>
      <c r="B37" s="257" t="s">
        <v>982</v>
      </c>
      <c r="C37" s="256" t="s">
        <v>944</v>
      </c>
      <c r="D37" s="256" t="s">
        <v>944</v>
      </c>
      <c r="E37" s="256" t="s">
        <v>945</v>
      </c>
      <c r="F37" s="256" t="s">
        <v>944</v>
      </c>
      <c r="G37" s="256" t="s">
        <v>980</v>
      </c>
      <c r="H37" s="258" t="s">
        <v>947</v>
      </c>
      <c r="I37" s="259">
        <v>280000000</v>
      </c>
      <c r="J37" s="259">
        <v>280000000</v>
      </c>
      <c r="K37" s="257" t="s">
        <v>947</v>
      </c>
      <c r="L37" s="257" t="s">
        <v>947</v>
      </c>
      <c r="M37" s="257" t="s">
        <v>948</v>
      </c>
      <c r="N37" s="257" t="s">
        <v>954</v>
      </c>
      <c r="O37" s="257" t="s">
        <v>950</v>
      </c>
      <c r="P37" s="257" t="s">
        <v>955</v>
      </c>
      <c r="Q37" s="247"/>
    </row>
    <row r="38" spans="1:17" customFormat="1" ht="64.5" customHeight="1" x14ac:dyDescent="0.25">
      <c r="A38" s="256" t="s">
        <v>983</v>
      </c>
      <c r="B38" s="257" t="s">
        <v>984</v>
      </c>
      <c r="C38" s="256" t="s">
        <v>944</v>
      </c>
      <c r="D38" s="256" t="s">
        <v>944</v>
      </c>
      <c r="E38" s="256" t="s">
        <v>945</v>
      </c>
      <c r="F38" s="256" t="s">
        <v>944</v>
      </c>
      <c r="G38" s="256" t="s">
        <v>974</v>
      </c>
      <c r="H38" s="258" t="s">
        <v>947</v>
      </c>
      <c r="I38" s="259">
        <v>28000000</v>
      </c>
      <c r="J38" s="259">
        <v>28000000</v>
      </c>
      <c r="K38" s="257" t="s">
        <v>947</v>
      </c>
      <c r="L38" s="257" t="s">
        <v>947</v>
      </c>
      <c r="M38" s="257" t="s">
        <v>948</v>
      </c>
      <c r="N38" s="257" t="s">
        <v>954</v>
      </c>
      <c r="O38" s="257" t="s">
        <v>950</v>
      </c>
      <c r="P38" s="257" t="s">
        <v>955</v>
      </c>
      <c r="Q38" s="247"/>
    </row>
    <row r="39" spans="1:17" customFormat="1" ht="64.5" customHeight="1" x14ac:dyDescent="0.25">
      <c r="A39" s="256" t="s">
        <v>985</v>
      </c>
      <c r="B39" s="257" t="s">
        <v>986</v>
      </c>
      <c r="C39" s="256" t="s">
        <v>944</v>
      </c>
      <c r="D39" s="256" t="s">
        <v>944</v>
      </c>
      <c r="E39" s="256" t="s">
        <v>945</v>
      </c>
      <c r="F39" s="256" t="s">
        <v>944</v>
      </c>
      <c r="G39" s="256" t="s">
        <v>974</v>
      </c>
      <c r="H39" s="258" t="s">
        <v>947</v>
      </c>
      <c r="I39" s="259">
        <v>28000000</v>
      </c>
      <c r="J39" s="259">
        <v>28000000</v>
      </c>
      <c r="K39" s="257" t="s">
        <v>947</v>
      </c>
      <c r="L39" s="257" t="s">
        <v>947</v>
      </c>
      <c r="M39" s="257" t="s">
        <v>948</v>
      </c>
      <c r="N39" s="257" t="s">
        <v>954</v>
      </c>
      <c r="O39" s="257" t="s">
        <v>950</v>
      </c>
      <c r="P39" s="257" t="s">
        <v>955</v>
      </c>
      <c r="Q39" s="247"/>
    </row>
    <row r="40" spans="1:17" customFormat="1" ht="64.5" customHeight="1" x14ac:dyDescent="0.25">
      <c r="A40" s="256" t="s">
        <v>987</v>
      </c>
      <c r="B40" s="257" t="s">
        <v>988</v>
      </c>
      <c r="C40" s="256" t="s">
        <v>944</v>
      </c>
      <c r="D40" s="256" t="s">
        <v>944</v>
      </c>
      <c r="E40" s="256" t="s">
        <v>945</v>
      </c>
      <c r="F40" s="256" t="s">
        <v>944</v>
      </c>
      <c r="G40" s="256" t="s">
        <v>974</v>
      </c>
      <c r="H40" s="258" t="s">
        <v>947</v>
      </c>
      <c r="I40" s="259">
        <v>28000000</v>
      </c>
      <c r="J40" s="259">
        <v>28000000</v>
      </c>
      <c r="K40" s="257" t="s">
        <v>947</v>
      </c>
      <c r="L40" s="257" t="s">
        <v>947</v>
      </c>
      <c r="M40" s="257" t="s">
        <v>948</v>
      </c>
      <c r="N40" s="257" t="s">
        <v>954</v>
      </c>
      <c r="O40" s="257" t="s">
        <v>950</v>
      </c>
      <c r="P40" s="257" t="s">
        <v>955</v>
      </c>
      <c r="Q40" s="247"/>
    </row>
    <row r="41" spans="1:17" customFormat="1" ht="64.5" customHeight="1" x14ac:dyDescent="0.25">
      <c r="A41" s="256" t="s">
        <v>989</v>
      </c>
      <c r="B41" s="257" t="s">
        <v>990</v>
      </c>
      <c r="C41" s="256" t="s">
        <v>944</v>
      </c>
      <c r="D41" s="256" t="s">
        <v>944</v>
      </c>
      <c r="E41" s="256" t="s">
        <v>945</v>
      </c>
      <c r="F41" s="256" t="s">
        <v>944</v>
      </c>
      <c r="G41" s="256" t="s">
        <v>974</v>
      </c>
      <c r="H41" s="258" t="s">
        <v>947</v>
      </c>
      <c r="I41" s="259">
        <v>28000000</v>
      </c>
      <c r="J41" s="259">
        <v>28000000</v>
      </c>
      <c r="K41" s="257" t="s">
        <v>947</v>
      </c>
      <c r="L41" s="257" t="s">
        <v>947</v>
      </c>
      <c r="M41" s="257" t="s">
        <v>948</v>
      </c>
      <c r="N41" s="257" t="s">
        <v>954</v>
      </c>
      <c r="O41" s="257" t="s">
        <v>950</v>
      </c>
      <c r="P41" s="257" t="s">
        <v>955</v>
      </c>
      <c r="Q41" s="247"/>
    </row>
    <row r="42" spans="1:17" customFormat="1" ht="64.5" customHeight="1" x14ac:dyDescent="0.25">
      <c r="A42" s="256" t="s">
        <v>991</v>
      </c>
      <c r="B42" s="257" t="s">
        <v>992</v>
      </c>
      <c r="C42" s="256" t="s">
        <v>944</v>
      </c>
      <c r="D42" s="256" t="s">
        <v>944</v>
      </c>
      <c r="E42" s="256" t="s">
        <v>945</v>
      </c>
      <c r="F42" s="256" t="s">
        <v>944</v>
      </c>
      <c r="G42" s="256" t="s">
        <v>974</v>
      </c>
      <c r="H42" s="258" t="s">
        <v>947</v>
      </c>
      <c r="I42" s="259">
        <v>28000000</v>
      </c>
      <c r="J42" s="259">
        <v>28000000</v>
      </c>
      <c r="K42" s="257" t="s">
        <v>947</v>
      </c>
      <c r="L42" s="257" t="s">
        <v>947</v>
      </c>
      <c r="M42" s="257" t="s">
        <v>948</v>
      </c>
      <c r="N42" s="257" t="s">
        <v>954</v>
      </c>
      <c r="O42" s="257" t="s">
        <v>950</v>
      </c>
      <c r="P42" s="257" t="s">
        <v>955</v>
      </c>
      <c r="Q42" s="247"/>
    </row>
    <row r="43" spans="1:17" customFormat="1" ht="64.5" customHeight="1" x14ac:dyDescent="0.25">
      <c r="A43" s="256" t="s">
        <v>993</v>
      </c>
      <c r="B43" s="257" t="s">
        <v>994</v>
      </c>
      <c r="C43" s="256" t="s">
        <v>944</v>
      </c>
      <c r="D43" s="256" t="s">
        <v>944</v>
      </c>
      <c r="E43" s="256" t="s">
        <v>945</v>
      </c>
      <c r="F43" s="256" t="s">
        <v>944</v>
      </c>
      <c r="G43" s="256" t="s">
        <v>980</v>
      </c>
      <c r="H43" s="258" t="s">
        <v>947</v>
      </c>
      <c r="I43" s="259">
        <v>150000000</v>
      </c>
      <c r="J43" s="259">
        <v>150000000</v>
      </c>
      <c r="K43" s="257" t="s">
        <v>947</v>
      </c>
      <c r="L43" s="257" t="s">
        <v>947</v>
      </c>
      <c r="M43" s="257" t="s">
        <v>948</v>
      </c>
      <c r="N43" s="257" t="s">
        <v>962</v>
      </c>
      <c r="O43" s="257" t="s">
        <v>950</v>
      </c>
      <c r="P43" s="257" t="s">
        <v>963</v>
      </c>
      <c r="Q43" s="247"/>
    </row>
    <row r="44" spans="1:17" customFormat="1" ht="64.5" customHeight="1" x14ac:dyDescent="0.25">
      <c r="A44" s="256" t="s">
        <v>995</v>
      </c>
      <c r="B44" s="257" t="s">
        <v>996</v>
      </c>
      <c r="C44" s="256" t="s">
        <v>944</v>
      </c>
      <c r="D44" s="256" t="s">
        <v>944</v>
      </c>
      <c r="E44" s="256" t="s">
        <v>945</v>
      </c>
      <c r="F44" s="256" t="s">
        <v>944</v>
      </c>
      <c r="G44" s="256" t="s">
        <v>997</v>
      </c>
      <c r="H44" s="258" t="s">
        <v>947</v>
      </c>
      <c r="I44" s="259">
        <v>430000000</v>
      </c>
      <c r="J44" s="259">
        <v>4300000000</v>
      </c>
      <c r="K44" s="257" t="s">
        <v>947</v>
      </c>
      <c r="L44" s="257" t="s">
        <v>947</v>
      </c>
      <c r="M44" s="257" t="s">
        <v>948</v>
      </c>
      <c r="N44" s="257" t="s">
        <v>962</v>
      </c>
      <c r="O44" s="257" t="s">
        <v>950</v>
      </c>
      <c r="P44" s="257" t="s">
        <v>963</v>
      </c>
      <c r="Q44" s="247"/>
    </row>
    <row r="45" spans="1:17" customFormat="1" ht="64.5" customHeight="1" x14ac:dyDescent="0.25">
      <c r="A45" s="256" t="s">
        <v>998</v>
      </c>
      <c r="B45" s="257" t="s">
        <v>999</v>
      </c>
      <c r="C45" s="256" t="s">
        <v>944</v>
      </c>
      <c r="D45" s="256" t="s">
        <v>944</v>
      </c>
      <c r="E45" s="256" t="s">
        <v>945</v>
      </c>
      <c r="F45" s="256" t="s">
        <v>944</v>
      </c>
      <c r="G45" s="256" t="s">
        <v>974</v>
      </c>
      <c r="H45" s="258" t="s">
        <v>947</v>
      </c>
      <c r="I45" s="259">
        <v>75000000</v>
      </c>
      <c r="J45" s="259">
        <v>75000000</v>
      </c>
      <c r="K45" s="257" t="s">
        <v>947</v>
      </c>
      <c r="L45" s="257" t="s">
        <v>947</v>
      </c>
      <c r="M45" s="257" t="s">
        <v>948</v>
      </c>
      <c r="N45" s="257" t="s">
        <v>962</v>
      </c>
      <c r="O45" s="257" t="s">
        <v>950</v>
      </c>
      <c r="P45" s="257" t="s">
        <v>963</v>
      </c>
      <c r="Q45" s="247"/>
    </row>
    <row r="46" spans="1:17" customFormat="1" ht="64.5" customHeight="1" x14ac:dyDescent="0.25">
      <c r="A46" s="256" t="s">
        <v>1000</v>
      </c>
      <c r="B46" s="257" t="s">
        <v>1001</v>
      </c>
      <c r="C46" s="256" t="s">
        <v>944</v>
      </c>
      <c r="D46" s="256" t="s">
        <v>944</v>
      </c>
      <c r="E46" s="256" t="s">
        <v>945</v>
      </c>
      <c r="F46" s="256" t="s">
        <v>944</v>
      </c>
      <c r="G46" s="256" t="s">
        <v>980</v>
      </c>
      <c r="H46" s="258" t="s">
        <v>947</v>
      </c>
      <c r="I46" s="259">
        <v>120000000</v>
      </c>
      <c r="J46" s="259">
        <v>120000000</v>
      </c>
      <c r="K46" s="257" t="s">
        <v>947</v>
      </c>
      <c r="L46" s="257" t="s">
        <v>947</v>
      </c>
      <c r="M46" s="257" t="s">
        <v>948</v>
      </c>
      <c r="N46" s="257" t="s">
        <v>962</v>
      </c>
      <c r="O46" s="257" t="s">
        <v>950</v>
      </c>
      <c r="P46" s="257" t="s">
        <v>963</v>
      </c>
      <c r="Q46" s="247"/>
    </row>
    <row r="47" spans="1:17" customFormat="1" ht="64.5" customHeight="1" x14ac:dyDescent="0.25">
      <c r="A47" s="256" t="s">
        <v>1002</v>
      </c>
      <c r="B47" s="257" t="s">
        <v>1003</v>
      </c>
      <c r="C47" s="256" t="s">
        <v>944</v>
      </c>
      <c r="D47" s="256" t="s">
        <v>944</v>
      </c>
      <c r="E47" s="256" t="s">
        <v>945</v>
      </c>
      <c r="F47" s="256" t="s">
        <v>944</v>
      </c>
      <c r="G47" s="256" t="s">
        <v>977</v>
      </c>
      <c r="H47" s="258" t="s">
        <v>947</v>
      </c>
      <c r="I47" s="259">
        <v>20000000</v>
      </c>
      <c r="J47" s="259">
        <v>20000000</v>
      </c>
      <c r="K47" s="257" t="s">
        <v>947</v>
      </c>
      <c r="L47" s="257" t="s">
        <v>947</v>
      </c>
      <c r="M47" s="257" t="s">
        <v>948</v>
      </c>
      <c r="N47" s="257" t="s">
        <v>962</v>
      </c>
      <c r="O47" s="257" t="s">
        <v>950</v>
      </c>
      <c r="P47" s="257" t="s">
        <v>963</v>
      </c>
      <c r="Q47" s="247"/>
    </row>
    <row r="48" spans="1:17" customFormat="1" ht="64.5" customHeight="1" x14ac:dyDescent="0.25">
      <c r="A48" s="256" t="s">
        <v>956</v>
      </c>
      <c r="B48" s="257" t="s">
        <v>957</v>
      </c>
      <c r="C48" s="256" t="s">
        <v>944</v>
      </c>
      <c r="D48" s="256" t="s">
        <v>944</v>
      </c>
      <c r="E48" s="256" t="s">
        <v>1004</v>
      </c>
      <c r="F48" s="256" t="s">
        <v>944</v>
      </c>
      <c r="G48" s="256" t="s">
        <v>946</v>
      </c>
      <c r="H48" s="258" t="s">
        <v>947</v>
      </c>
      <c r="I48" s="259">
        <v>30000000</v>
      </c>
      <c r="J48" s="259">
        <v>30000000</v>
      </c>
      <c r="K48" s="257" t="s">
        <v>947</v>
      </c>
      <c r="L48" s="257" t="s">
        <v>947</v>
      </c>
      <c r="M48" s="257" t="s">
        <v>948</v>
      </c>
      <c r="N48" s="257" t="s">
        <v>958</v>
      </c>
      <c r="O48" s="257" t="s">
        <v>950</v>
      </c>
      <c r="P48" s="257" t="s">
        <v>959</v>
      </c>
      <c r="Q48" s="247"/>
    </row>
    <row r="49" spans="1:17" customFormat="1" ht="64.5" customHeight="1" x14ac:dyDescent="0.25">
      <c r="A49" s="256" t="s">
        <v>1005</v>
      </c>
      <c r="B49" s="257" t="s">
        <v>1006</v>
      </c>
      <c r="C49" s="256" t="s">
        <v>944</v>
      </c>
      <c r="D49" s="256" t="s">
        <v>944</v>
      </c>
      <c r="E49" s="256" t="s">
        <v>945</v>
      </c>
      <c r="F49" s="256" t="s">
        <v>944</v>
      </c>
      <c r="G49" s="256" t="s">
        <v>946</v>
      </c>
      <c r="H49" s="258" t="s">
        <v>947</v>
      </c>
      <c r="I49" s="259">
        <v>69000000</v>
      </c>
      <c r="J49" s="259">
        <v>69000000</v>
      </c>
      <c r="K49" s="257" t="s">
        <v>947</v>
      </c>
      <c r="L49" s="257" t="s">
        <v>947</v>
      </c>
      <c r="M49" s="257" t="s">
        <v>948</v>
      </c>
      <c r="N49" s="257" t="s">
        <v>954</v>
      </c>
      <c r="O49" s="257" t="s">
        <v>950</v>
      </c>
      <c r="P49" s="257" t="s">
        <v>955</v>
      </c>
      <c r="Q49" s="247"/>
    </row>
    <row r="50" spans="1:17" customFormat="1" ht="64.5" customHeight="1" x14ac:dyDescent="0.25">
      <c r="A50" s="256" t="s">
        <v>1005</v>
      </c>
      <c r="B50" s="257" t="s">
        <v>1007</v>
      </c>
      <c r="C50" s="256" t="s">
        <v>944</v>
      </c>
      <c r="D50" s="256" t="s">
        <v>944</v>
      </c>
      <c r="E50" s="256" t="s">
        <v>945</v>
      </c>
      <c r="F50" s="256" t="s">
        <v>944</v>
      </c>
      <c r="G50" s="256" t="s">
        <v>946</v>
      </c>
      <c r="H50" s="258" t="s">
        <v>947</v>
      </c>
      <c r="I50" s="259">
        <v>33000000</v>
      </c>
      <c r="J50" s="259">
        <v>33000000</v>
      </c>
      <c r="K50" s="257" t="s">
        <v>947</v>
      </c>
      <c r="L50" s="257" t="s">
        <v>947</v>
      </c>
      <c r="M50" s="257" t="s">
        <v>948</v>
      </c>
      <c r="N50" s="257" t="s">
        <v>949</v>
      </c>
      <c r="O50" s="257" t="s">
        <v>950</v>
      </c>
      <c r="P50" s="257" t="s">
        <v>951</v>
      </c>
      <c r="Q50" s="247"/>
    </row>
    <row r="51" spans="1:17" customFormat="1" ht="64.5" customHeight="1" x14ac:dyDescent="0.25">
      <c r="A51" s="256" t="s">
        <v>1005</v>
      </c>
      <c r="B51" s="257" t="s">
        <v>1008</v>
      </c>
      <c r="C51" s="256" t="s">
        <v>944</v>
      </c>
      <c r="D51" s="256" t="s">
        <v>944</v>
      </c>
      <c r="E51" s="256" t="s">
        <v>945</v>
      </c>
      <c r="F51" s="256" t="s">
        <v>944</v>
      </c>
      <c r="G51" s="256" t="s">
        <v>946</v>
      </c>
      <c r="H51" s="258" t="s">
        <v>947</v>
      </c>
      <c r="I51" s="259">
        <v>35200000</v>
      </c>
      <c r="J51" s="259">
        <v>35200000</v>
      </c>
      <c r="K51" s="257" t="s">
        <v>947</v>
      </c>
      <c r="L51" s="257" t="s">
        <v>947</v>
      </c>
      <c r="M51" s="257" t="s">
        <v>948</v>
      </c>
      <c r="N51" s="257" t="s">
        <v>962</v>
      </c>
      <c r="O51" s="257" t="s">
        <v>950</v>
      </c>
      <c r="P51" s="257" t="s">
        <v>963</v>
      </c>
      <c r="Q51" s="247"/>
    </row>
    <row r="52" spans="1:17" customFormat="1" ht="64.5" customHeight="1" x14ac:dyDescent="0.25">
      <c r="A52" s="256" t="s">
        <v>1005</v>
      </c>
      <c r="B52" s="257" t="s">
        <v>1009</v>
      </c>
      <c r="C52" s="256" t="s">
        <v>944</v>
      </c>
      <c r="D52" s="256" t="s">
        <v>944</v>
      </c>
      <c r="E52" s="256" t="s">
        <v>945</v>
      </c>
      <c r="F52" s="256" t="s">
        <v>944</v>
      </c>
      <c r="G52" s="256" t="s">
        <v>946</v>
      </c>
      <c r="H52" s="258" t="s">
        <v>947</v>
      </c>
      <c r="I52" s="259">
        <v>50000000</v>
      </c>
      <c r="J52" s="259">
        <v>50000000</v>
      </c>
      <c r="K52" s="257" t="s">
        <v>947</v>
      </c>
      <c r="L52" s="257" t="s">
        <v>947</v>
      </c>
      <c r="M52" s="257" t="s">
        <v>948</v>
      </c>
      <c r="N52" s="257" t="s">
        <v>954</v>
      </c>
      <c r="O52" s="257" t="s">
        <v>950</v>
      </c>
      <c r="P52" s="257" t="s">
        <v>955</v>
      </c>
      <c r="Q52" s="247"/>
    </row>
    <row r="53" spans="1:17" customFormat="1" ht="64.5" customHeight="1" x14ac:dyDescent="0.25">
      <c r="A53" s="256" t="s">
        <v>942</v>
      </c>
      <c r="B53" s="257" t="s">
        <v>1006</v>
      </c>
      <c r="C53" s="256" t="s">
        <v>944</v>
      </c>
      <c r="D53" s="256" t="s">
        <v>944</v>
      </c>
      <c r="E53" s="256" t="s">
        <v>945</v>
      </c>
      <c r="F53" s="256" t="s">
        <v>944</v>
      </c>
      <c r="G53" s="256" t="s">
        <v>946</v>
      </c>
      <c r="H53" s="258" t="s">
        <v>947</v>
      </c>
      <c r="I53" s="259">
        <v>12420000</v>
      </c>
      <c r="J53" s="259">
        <v>12420000</v>
      </c>
      <c r="K53" s="257" t="s">
        <v>947</v>
      </c>
      <c r="L53" s="257" t="s">
        <v>947</v>
      </c>
      <c r="M53" s="257" t="s">
        <v>948</v>
      </c>
      <c r="N53" s="257" t="s">
        <v>954</v>
      </c>
      <c r="O53" s="257" t="s">
        <v>950</v>
      </c>
      <c r="P53" s="257" t="s">
        <v>955</v>
      </c>
      <c r="Q53" s="247"/>
    </row>
    <row r="54" spans="1:17" customFormat="1" ht="64.5" customHeight="1" x14ac:dyDescent="0.25">
      <c r="A54" s="256" t="s">
        <v>942</v>
      </c>
      <c r="B54" s="257" t="s">
        <v>1010</v>
      </c>
      <c r="C54" s="256" t="s">
        <v>944</v>
      </c>
      <c r="D54" s="256" t="s">
        <v>944</v>
      </c>
      <c r="E54" s="256" t="s">
        <v>945</v>
      </c>
      <c r="F54" s="256" t="s">
        <v>944</v>
      </c>
      <c r="G54" s="256" t="s">
        <v>946</v>
      </c>
      <c r="H54" s="258" t="s">
        <v>947</v>
      </c>
      <c r="I54" s="259">
        <v>60000000</v>
      </c>
      <c r="J54" s="259">
        <v>60000000</v>
      </c>
      <c r="K54" s="257" t="s">
        <v>947</v>
      </c>
      <c r="L54" s="257" t="s">
        <v>947</v>
      </c>
      <c r="M54" s="257" t="s">
        <v>948</v>
      </c>
      <c r="N54" s="257" t="s">
        <v>962</v>
      </c>
      <c r="O54" s="257" t="s">
        <v>950</v>
      </c>
      <c r="P54" s="257" t="s">
        <v>963</v>
      </c>
      <c r="Q54" s="247"/>
    </row>
    <row r="55" spans="1:17" customFormat="1" ht="64.5" customHeight="1" x14ac:dyDescent="0.25">
      <c r="A55" s="256" t="s">
        <v>942</v>
      </c>
      <c r="B55" s="257" t="s">
        <v>1011</v>
      </c>
      <c r="C55" s="256" t="s">
        <v>944</v>
      </c>
      <c r="D55" s="256" t="s">
        <v>944</v>
      </c>
      <c r="E55" s="256" t="s">
        <v>945</v>
      </c>
      <c r="F55" s="256" t="s">
        <v>944</v>
      </c>
      <c r="G55" s="256" t="s">
        <v>946</v>
      </c>
      <c r="H55" s="258" t="s">
        <v>947</v>
      </c>
      <c r="I55" s="259">
        <v>27000000</v>
      </c>
      <c r="J55" s="259">
        <v>27000000</v>
      </c>
      <c r="K55" s="257" t="s">
        <v>947</v>
      </c>
      <c r="L55" s="257" t="s">
        <v>947</v>
      </c>
      <c r="M55" s="257" t="s">
        <v>948</v>
      </c>
      <c r="N55" s="257" t="s">
        <v>954</v>
      </c>
      <c r="O55" s="257" t="s">
        <v>950</v>
      </c>
      <c r="P55" s="257" t="s">
        <v>955</v>
      </c>
      <c r="Q55" s="247"/>
    </row>
    <row r="56" spans="1:17" customFormat="1" ht="64.5" customHeight="1" x14ac:dyDescent="0.25">
      <c r="A56" s="256" t="s">
        <v>967</v>
      </c>
      <c r="B56" s="257" t="s">
        <v>1012</v>
      </c>
      <c r="C56" s="256" t="s">
        <v>944</v>
      </c>
      <c r="D56" s="256" t="s">
        <v>944</v>
      </c>
      <c r="E56" s="256" t="s">
        <v>945</v>
      </c>
      <c r="F56" s="256" t="s">
        <v>944</v>
      </c>
      <c r="G56" s="256" t="s">
        <v>946</v>
      </c>
      <c r="H56" s="258" t="s">
        <v>947</v>
      </c>
      <c r="I56" s="259">
        <v>33000000</v>
      </c>
      <c r="J56" s="259">
        <v>33000000</v>
      </c>
      <c r="K56" s="257" t="s">
        <v>947</v>
      </c>
      <c r="L56" s="257" t="s">
        <v>947</v>
      </c>
      <c r="M56" s="257" t="s">
        <v>948</v>
      </c>
      <c r="N56" s="257" t="s">
        <v>1013</v>
      </c>
      <c r="O56" s="257" t="s">
        <v>950</v>
      </c>
      <c r="P56" s="257" t="s">
        <v>1014</v>
      </c>
      <c r="Q56" s="247"/>
    </row>
    <row r="57" spans="1:17" customFormat="1" ht="64.5" customHeight="1" x14ac:dyDescent="0.25">
      <c r="A57" s="256" t="s">
        <v>1005</v>
      </c>
      <c r="B57" s="257" t="s">
        <v>1015</v>
      </c>
      <c r="C57" s="256" t="s">
        <v>944</v>
      </c>
      <c r="D57" s="256" t="s">
        <v>944</v>
      </c>
      <c r="E57" s="256" t="s">
        <v>945</v>
      </c>
      <c r="F57" s="256" t="s">
        <v>944</v>
      </c>
      <c r="G57" s="256" t="s">
        <v>946</v>
      </c>
      <c r="H57" s="258" t="s">
        <v>947</v>
      </c>
      <c r="I57" s="259">
        <v>27500000</v>
      </c>
      <c r="J57" s="259">
        <v>27500000</v>
      </c>
      <c r="K57" s="257" t="s">
        <v>947</v>
      </c>
      <c r="L57" s="257" t="s">
        <v>947</v>
      </c>
      <c r="M57" s="257" t="s">
        <v>948</v>
      </c>
      <c r="N57" s="257" t="s">
        <v>1016</v>
      </c>
      <c r="O57" s="257" t="s">
        <v>950</v>
      </c>
      <c r="P57" s="257" t="s">
        <v>1017</v>
      </c>
      <c r="Q57" s="247"/>
    </row>
    <row r="58" spans="1:17" customFormat="1" ht="64.5" customHeight="1" x14ac:dyDescent="0.25">
      <c r="A58" s="256" t="s">
        <v>956</v>
      </c>
      <c r="B58" s="257" t="s">
        <v>1018</v>
      </c>
      <c r="C58" s="256" t="s">
        <v>944</v>
      </c>
      <c r="D58" s="256" t="s">
        <v>944</v>
      </c>
      <c r="E58" s="256" t="s">
        <v>945</v>
      </c>
      <c r="F58" s="256" t="s">
        <v>944</v>
      </c>
      <c r="G58" s="256" t="s">
        <v>946</v>
      </c>
      <c r="H58" s="258" t="s">
        <v>947</v>
      </c>
      <c r="I58" s="259">
        <v>33000000</v>
      </c>
      <c r="J58" s="259">
        <v>33000000</v>
      </c>
      <c r="K58" s="257" t="s">
        <v>947</v>
      </c>
      <c r="L58" s="257" t="s">
        <v>947</v>
      </c>
      <c r="M58" s="257" t="s">
        <v>948</v>
      </c>
      <c r="N58" s="257" t="s">
        <v>965</v>
      </c>
      <c r="O58" s="257" t="s">
        <v>950</v>
      </c>
      <c r="P58" s="257" t="s">
        <v>966</v>
      </c>
      <c r="Q58" s="247"/>
    </row>
    <row r="59" spans="1:17" customFormat="1" ht="64.5" customHeight="1" x14ac:dyDescent="0.25">
      <c r="A59" s="256" t="s">
        <v>1005</v>
      </c>
      <c r="B59" s="257" t="s">
        <v>1019</v>
      </c>
      <c r="C59" s="256" t="s">
        <v>944</v>
      </c>
      <c r="D59" s="256" t="s">
        <v>944</v>
      </c>
      <c r="E59" s="256" t="s">
        <v>945</v>
      </c>
      <c r="F59" s="256" t="s">
        <v>944</v>
      </c>
      <c r="G59" s="256" t="s">
        <v>946</v>
      </c>
      <c r="H59" s="258" t="s">
        <v>947</v>
      </c>
      <c r="I59" s="259">
        <v>22000000</v>
      </c>
      <c r="J59" s="259">
        <v>22000000</v>
      </c>
      <c r="K59" s="257" t="s">
        <v>947</v>
      </c>
      <c r="L59" s="257" t="s">
        <v>947</v>
      </c>
      <c r="M59" s="257" t="s">
        <v>948</v>
      </c>
      <c r="N59" s="257" t="s">
        <v>958</v>
      </c>
      <c r="O59" s="257" t="s">
        <v>950</v>
      </c>
      <c r="P59" s="257" t="s">
        <v>959</v>
      </c>
      <c r="Q59" s="247"/>
    </row>
    <row r="60" spans="1:17" customFormat="1" ht="64.5" customHeight="1" x14ac:dyDescent="0.25">
      <c r="A60" s="256" t="s">
        <v>1005</v>
      </c>
      <c r="B60" s="257" t="s">
        <v>1020</v>
      </c>
      <c r="C60" s="256" t="s">
        <v>944</v>
      </c>
      <c r="D60" s="256" t="s">
        <v>944</v>
      </c>
      <c r="E60" s="256" t="s">
        <v>945</v>
      </c>
      <c r="F60" s="256" t="s">
        <v>944</v>
      </c>
      <c r="G60" s="256" t="s">
        <v>946</v>
      </c>
      <c r="H60" s="258" t="s">
        <v>947</v>
      </c>
      <c r="I60" s="259">
        <v>19800000</v>
      </c>
      <c r="J60" s="259">
        <v>19800000</v>
      </c>
      <c r="K60" s="257" t="s">
        <v>947</v>
      </c>
      <c r="L60" s="257" t="s">
        <v>947</v>
      </c>
      <c r="M60" s="257" t="s">
        <v>948</v>
      </c>
      <c r="N60" s="257" t="s">
        <v>962</v>
      </c>
      <c r="O60" s="257" t="s">
        <v>950</v>
      </c>
      <c r="P60" s="257" t="s">
        <v>963</v>
      </c>
      <c r="Q60" s="247"/>
    </row>
    <row r="61" spans="1:17" customFormat="1" ht="64.5" customHeight="1" x14ac:dyDescent="0.25">
      <c r="A61" s="256" t="s">
        <v>942</v>
      </c>
      <c r="B61" s="257" t="s">
        <v>1021</v>
      </c>
      <c r="C61" s="256" t="s">
        <v>944</v>
      </c>
      <c r="D61" s="256" t="s">
        <v>944</v>
      </c>
      <c r="E61" s="256" t="s">
        <v>945</v>
      </c>
      <c r="F61" s="256" t="s">
        <v>944</v>
      </c>
      <c r="G61" s="256" t="s">
        <v>946</v>
      </c>
      <c r="H61" s="258" t="s">
        <v>947</v>
      </c>
      <c r="I61" s="259">
        <v>22000000</v>
      </c>
      <c r="J61" s="259">
        <v>22000000</v>
      </c>
      <c r="K61" s="257" t="s">
        <v>947</v>
      </c>
      <c r="L61" s="257" t="s">
        <v>947</v>
      </c>
      <c r="M61" s="257" t="s">
        <v>948</v>
      </c>
      <c r="N61" s="257" t="s">
        <v>1022</v>
      </c>
      <c r="O61" s="257" t="s">
        <v>950</v>
      </c>
      <c r="P61" s="257" t="s">
        <v>1023</v>
      </c>
      <c r="Q61" s="247"/>
    </row>
    <row r="62" spans="1:17" customFormat="1" ht="64.5" customHeight="1" x14ac:dyDescent="0.25">
      <c r="A62" s="256" t="s">
        <v>1005</v>
      </c>
      <c r="B62" s="257" t="s">
        <v>1024</v>
      </c>
      <c r="C62" s="256" t="s">
        <v>944</v>
      </c>
      <c r="D62" s="256" t="s">
        <v>944</v>
      </c>
      <c r="E62" s="256" t="s">
        <v>945</v>
      </c>
      <c r="F62" s="256" t="s">
        <v>944</v>
      </c>
      <c r="G62" s="256" t="s">
        <v>946</v>
      </c>
      <c r="H62" s="258" t="s">
        <v>947</v>
      </c>
      <c r="I62" s="259">
        <v>38500000</v>
      </c>
      <c r="J62" s="259">
        <v>38500000</v>
      </c>
      <c r="K62" s="257" t="s">
        <v>947</v>
      </c>
      <c r="L62" s="257" t="s">
        <v>947</v>
      </c>
      <c r="M62" s="257" t="s">
        <v>948</v>
      </c>
      <c r="N62" s="257" t="s">
        <v>962</v>
      </c>
      <c r="O62" s="257" t="s">
        <v>950</v>
      </c>
      <c r="P62" s="257" t="s">
        <v>963</v>
      </c>
      <c r="Q62" s="247"/>
    </row>
    <row r="63" spans="1:17" customFormat="1" ht="64.5" customHeight="1" x14ac:dyDescent="0.25">
      <c r="A63" s="256" t="s">
        <v>952</v>
      </c>
      <c r="B63" s="257" t="s">
        <v>1025</v>
      </c>
      <c r="C63" s="256" t="s">
        <v>944</v>
      </c>
      <c r="D63" s="256" t="s">
        <v>944</v>
      </c>
      <c r="E63" s="256" t="s">
        <v>945</v>
      </c>
      <c r="F63" s="256" t="s">
        <v>944</v>
      </c>
      <c r="G63" s="256" t="s">
        <v>946</v>
      </c>
      <c r="H63" s="258" t="s">
        <v>947</v>
      </c>
      <c r="I63" s="259">
        <v>44000000</v>
      </c>
      <c r="J63" s="259">
        <v>44000000</v>
      </c>
      <c r="K63" s="257" t="s">
        <v>947</v>
      </c>
      <c r="L63" s="257" t="s">
        <v>947</v>
      </c>
      <c r="M63" s="257" t="s">
        <v>948</v>
      </c>
      <c r="N63" s="257" t="s">
        <v>962</v>
      </c>
      <c r="O63" s="257" t="s">
        <v>950</v>
      </c>
      <c r="P63" s="257" t="s">
        <v>963</v>
      </c>
      <c r="Q63" s="247"/>
    </row>
    <row r="64" spans="1:17" customFormat="1" ht="64.5" customHeight="1" x14ac:dyDescent="0.25">
      <c r="A64" s="256" t="s">
        <v>967</v>
      </c>
      <c r="B64" s="257" t="s">
        <v>1012</v>
      </c>
      <c r="C64" s="256" t="s">
        <v>944</v>
      </c>
      <c r="D64" s="256" t="s">
        <v>944</v>
      </c>
      <c r="E64" s="256" t="s">
        <v>945</v>
      </c>
      <c r="F64" s="256" t="s">
        <v>944</v>
      </c>
      <c r="G64" s="256" t="s">
        <v>946</v>
      </c>
      <c r="H64" s="258" t="s">
        <v>947</v>
      </c>
      <c r="I64" s="259">
        <v>22000000</v>
      </c>
      <c r="J64" s="259">
        <v>22000000</v>
      </c>
      <c r="K64" s="257" t="s">
        <v>947</v>
      </c>
      <c r="L64" s="257" t="s">
        <v>947</v>
      </c>
      <c r="M64" s="257" t="s">
        <v>948</v>
      </c>
      <c r="N64" s="257" t="s">
        <v>1013</v>
      </c>
      <c r="O64" s="257" t="s">
        <v>950</v>
      </c>
      <c r="P64" s="257" t="s">
        <v>1014</v>
      </c>
      <c r="Q64" s="247"/>
    </row>
    <row r="65" spans="1:17" customFormat="1" ht="64.5" customHeight="1" x14ac:dyDescent="0.25">
      <c r="A65" s="256" t="s">
        <v>956</v>
      </c>
      <c r="B65" s="257" t="s">
        <v>1026</v>
      </c>
      <c r="C65" s="256" t="s">
        <v>944</v>
      </c>
      <c r="D65" s="256" t="s">
        <v>944</v>
      </c>
      <c r="E65" s="256" t="s">
        <v>945</v>
      </c>
      <c r="F65" s="256" t="s">
        <v>944</v>
      </c>
      <c r="G65" s="256" t="s">
        <v>946</v>
      </c>
      <c r="H65" s="258" t="s">
        <v>947</v>
      </c>
      <c r="I65" s="259">
        <v>22000000</v>
      </c>
      <c r="J65" s="259">
        <v>22000000</v>
      </c>
      <c r="K65" s="257" t="s">
        <v>947</v>
      </c>
      <c r="L65" s="257" t="s">
        <v>947</v>
      </c>
      <c r="M65" s="257" t="s">
        <v>948</v>
      </c>
      <c r="N65" s="257" t="s">
        <v>965</v>
      </c>
      <c r="O65" s="257" t="s">
        <v>950</v>
      </c>
      <c r="P65" s="257" t="s">
        <v>966</v>
      </c>
      <c r="Q65" s="247"/>
    </row>
    <row r="66" spans="1:17" customFormat="1" ht="64.5" customHeight="1" x14ac:dyDescent="0.25">
      <c r="A66" s="256" t="s">
        <v>1027</v>
      </c>
      <c r="B66" s="257" t="s">
        <v>1028</v>
      </c>
      <c r="C66" s="256" t="s">
        <v>944</v>
      </c>
      <c r="D66" s="256" t="s">
        <v>944</v>
      </c>
      <c r="E66" s="256" t="s">
        <v>945</v>
      </c>
      <c r="F66" s="256" t="s">
        <v>944</v>
      </c>
      <c r="G66" s="256" t="s">
        <v>946</v>
      </c>
      <c r="H66" s="258" t="s">
        <v>947</v>
      </c>
      <c r="I66" s="259">
        <v>360000000</v>
      </c>
      <c r="J66" s="259">
        <v>360000000</v>
      </c>
      <c r="K66" s="257" t="s">
        <v>947</v>
      </c>
      <c r="L66" s="257" t="s">
        <v>947</v>
      </c>
      <c r="M66" s="257" t="s">
        <v>948</v>
      </c>
      <c r="N66" s="257" t="s">
        <v>962</v>
      </c>
      <c r="O66" s="257" t="s">
        <v>950</v>
      </c>
      <c r="P66" s="257" t="s">
        <v>963</v>
      </c>
      <c r="Q66" s="247"/>
    </row>
    <row r="67" spans="1:17" customFormat="1" ht="64.5" customHeight="1" x14ac:dyDescent="0.25">
      <c r="A67" s="256" t="s">
        <v>1027</v>
      </c>
      <c r="B67" s="257" t="s">
        <v>1029</v>
      </c>
      <c r="C67" s="256" t="s">
        <v>944</v>
      </c>
      <c r="D67" s="256" t="s">
        <v>944</v>
      </c>
      <c r="E67" s="256" t="s">
        <v>945</v>
      </c>
      <c r="F67" s="256" t="s">
        <v>944</v>
      </c>
      <c r="G67" s="256" t="s">
        <v>946</v>
      </c>
      <c r="H67" s="258" t="s">
        <v>947</v>
      </c>
      <c r="I67" s="259">
        <v>1400000000</v>
      </c>
      <c r="J67" s="259">
        <v>1400000000</v>
      </c>
      <c r="K67" s="257" t="s">
        <v>947</v>
      </c>
      <c r="L67" s="257" t="s">
        <v>947</v>
      </c>
      <c r="M67" s="257" t="s">
        <v>948</v>
      </c>
      <c r="N67" s="257" t="s">
        <v>962</v>
      </c>
      <c r="O67" s="257" t="s">
        <v>950</v>
      </c>
      <c r="P67" s="257" t="s">
        <v>963</v>
      </c>
      <c r="Q67" s="247"/>
    </row>
    <row r="68" spans="1:17" customFormat="1" ht="64.5" customHeight="1" x14ac:dyDescent="0.25">
      <c r="A68" s="256" t="s">
        <v>1030</v>
      </c>
      <c r="B68" s="257" t="s">
        <v>1031</v>
      </c>
      <c r="C68" s="256" t="s">
        <v>944</v>
      </c>
      <c r="D68" s="256" t="s">
        <v>944</v>
      </c>
      <c r="E68" s="256" t="s">
        <v>944</v>
      </c>
      <c r="F68" s="256" t="s">
        <v>944</v>
      </c>
      <c r="G68" s="256" t="s">
        <v>974</v>
      </c>
      <c r="H68" s="258" t="s">
        <v>947</v>
      </c>
      <c r="I68" s="259">
        <v>50000000</v>
      </c>
      <c r="J68" s="259">
        <v>50000000</v>
      </c>
      <c r="K68" s="257" t="s">
        <v>947</v>
      </c>
      <c r="L68" s="257" t="s">
        <v>947</v>
      </c>
      <c r="M68" s="257" t="s">
        <v>948</v>
      </c>
      <c r="N68" s="257" t="s">
        <v>962</v>
      </c>
      <c r="O68" s="257" t="s">
        <v>950</v>
      </c>
      <c r="P68" s="257" t="s">
        <v>963</v>
      </c>
      <c r="Q68" s="247"/>
    </row>
    <row r="69" spans="1:17" customFormat="1" ht="64.5" customHeight="1" x14ac:dyDescent="0.25">
      <c r="A69" s="256" t="s">
        <v>1032</v>
      </c>
      <c r="B69" s="257" t="s">
        <v>1033</v>
      </c>
      <c r="C69" s="256" t="s">
        <v>944</v>
      </c>
      <c r="D69" s="256" t="s">
        <v>944</v>
      </c>
      <c r="E69" s="256" t="s">
        <v>944</v>
      </c>
      <c r="F69" s="256" t="s">
        <v>944</v>
      </c>
      <c r="G69" s="256" t="s">
        <v>1034</v>
      </c>
      <c r="H69" s="258" t="s">
        <v>947</v>
      </c>
      <c r="I69" s="259">
        <v>350000000</v>
      </c>
      <c r="J69" s="259">
        <v>350000000</v>
      </c>
      <c r="K69" s="257" t="s">
        <v>947</v>
      </c>
      <c r="L69" s="257" t="s">
        <v>947</v>
      </c>
      <c r="M69" s="257" t="s">
        <v>948</v>
      </c>
      <c r="N69" s="257" t="s">
        <v>962</v>
      </c>
      <c r="O69" s="257" t="s">
        <v>950</v>
      </c>
      <c r="P69" s="257" t="s">
        <v>963</v>
      </c>
      <c r="Q69" s="247"/>
    </row>
    <row r="70" spans="1:17" customFormat="1" ht="64.5" customHeight="1" x14ac:dyDescent="0.25">
      <c r="A70" s="256" t="s">
        <v>942</v>
      </c>
      <c r="B70" s="257" t="s">
        <v>1035</v>
      </c>
      <c r="C70" s="256" t="s">
        <v>944</v>
      </c>
      <c r="D70" s="256" t="s">
        <v>944</v>
      </c>
      <c r="E70" s="256" t="s">
        <v>1036</v>
      </c>
      <c r="F70" s="256" t="s">
        <v>944</v>
      </c>
      <c r="G70" s="256" t="s">
        <v>946</v>
      </c>
      <c r="H70" s="258" t="s">
        <v>947</v>
      </c>
      <c r="I70" s="259">
        <v>18000000</v>
      </c>
      <c r="J70" s="259">
        <v>18000000</v>
      </c>
      <c r="K70" s="257" t="s">
        <v>947</v>
      </c>
      <c r="L70" s="257" t="s">
        <v>947</v>
      </c>
      <c r="M70" s="260"/>
      <c r="N70" s="257" t="s">
        <v>1037</v>
      </c>
      <c r="O70" s="257" t="s">
        <v>950</v>
      </c>
      <c r="P70" s="257" t="s">
        <v>955</v>
      </c>
      <c r="Q70" s="247"/>
    </row>
    <row r="71" spans="1:17" customFormat="1" ht="64.5" customHeight="1" x14ac:dyDescent="0.25">
      <c r="A71" s="256" t="s">
        <v>1027</v>
      </c>
      <c r="B71" s="257" t="s">
        <v>1038</v>
      </c>
      <c r="C71" s="256" t="s">
        <v>944</v>
      </c>
      <c r="D71" s="256" t="s">
        <v>944</v>
      </c>
      <c r="E71" s="256" t="s">
        <v>1039</v>
      </c>
      <c r="F71" s="256" t="s">
        <v>944</v>
      </c>
      <c r="G71" s="256" t="s">
        <v>1040</v>
      </c>
      <c r="H71" s="258" t="s">
        <v>947</v>
      </c>
      <c r="I71" s="259">
        <v>2500000000</v>
      </c>
      <c r="J71" s="259">
        <v>2500000000</v>
      </c>
      <c r="K71" s="257" t="s">
        <v>947</v>
      </c>
      <c r="L71" s="257" t="s">
        <v>947</v>
      </c>
      <c r="M71" s="260"/>
      <c r="N71" s="257" t="s">
        <v>1041</v>
      </c>
      <c r="O71" s="257" t="s">
        <v>950</v>
      </c>
      <c r="P71" s="257" t="s">
        <v>959</v>
      </c>
      <c r="Q71" s="247"/>
    </row>
    <row r="72" spans="1:17" customFormat="1" ht="64.5" customHeight="1" x14ac:dyDescent="0.25">
      <c r="A72" s="256" t="s">
        <v>1042</v>
      </c>
      <c r="B72" s="257" t="s">
        <v>1043</v>
      </c>
      <c r="C72" s="256" t="s">
        <v>944</v>
      </c>
      <c r="D72" s="256" t="s">
        <v>944</v>
      </c>
      <c r="E72" s="256" t="s">
        <v>1004</v>
      </c>
      <c r="F72" s="256" t="s">
        <v>944</v>
      </c>
      <c r="G72" s="256" t="s">
        <v>974</v>
      </c>
      <c r="H72" s="258" t="s">
        <v>947</v>
      </c>
      <c r="I72" s="259">
        <v>3026519</v>
      </c>
      <c r="J72" s="259">
        <v>3026519</v>
      </c>
      <c r="K72" s="257" t="s">
        <v>947</v>
      </c>
      <c r="L72" s="257" t="s">
        <v>947</v>
      </c>
      <c r="M72" s="260"/>
      <c r="N72" s="257" t="s">
        <v>1041</v>
      </c>
      <c r="O72" s="257" t="s">
        <v>950</v>
      </c>
      <c r="P72" s="257" t="s">
        <v>959</v>
      </c>
      <c r="Q72" s="247"/>
    </row>
    <row r="73" spans="1:17" customFormat="1" ht="64.5" customHeight="1" x14ac:dyDescent="0.25">
      <c r="A73" s="256" t="s">
        <v>956</v>
      </c>
      <c r="B73" s="257" t="s">
        <v>1044</v>
      </c>
      <c r="C73" s="256" t="s">
        <v>944</v>
      </c>
      <c r="D73" s="256" t="s">
        <v>944</v>
      </c>
      <c r="E73" s="256" t="s">
        <v>945</v>
      </c>
      <c r="F73" s="256" t="s">
        <v>944</v>
      </c>
      <c r="G73" s="256" t="s">
        <v>946</v>
      </c>
      <c r="H73" s="258" t="s">
        <v>947</v>
      </c>
      <c r="I73" s="259">
        <v>28462500</v>
      </c>
      <c r="J73" s="259">
        <v>28462500</v>
      </c>
      <c r="K73" s="257" t="s">
        <v>947</v>
      </c>
      <c r="L73" s="257" t="s">
        <v>947</v>
      </c>
      <c r="M73" s="257" t="s">
        <v>948</v>
      </c>
      <c r="N73" s="257" t="s">
        <v>958</v>
      </c>
      <c r="O73" s="257" t="s">
        <v>950</v>
      </c>
      <c r="P73" s="257" t="s">
        <v>959</v>
      </c>
      <c r="Q73" s="247"/>
    </row>
    <row r="74" spans="1:17" customFormat="1" ht="64.5" customHeight="1" x14ac:dyDescent="0.25">
      <c r="A74" s="256" t="s">
        <v>967</v>
      </c>
      <c r="B74" s="257" t="s">
        <v>1045</v>
      </c>
      <c r="C74" s="256" t="s">
        <v>944</v>
      </c>
      <c r="D74" s="256" t="s">
        <v>944</v>
      </c>
      <c r="E74" s="256" t="s">
        <v>945</v>
      </c>
      <c r="F74" s="256" t="s">
        <v>944</v>
      </c>
      <c r="G74" s="256" t="s">
        <v>946</v>
      </c>
      <c r="H74" s="258" t="s">
        <v>947</v>
      </c>
      <c r="I74" s="259">
        <v>27500000</v>
      </c>
      <c r="J74" s="259">
        <v>27500000</v>
      </c>
      <c r="K74" s="257" t="s">
        <v>947</v>
      </c>
      <c r="L74" s="257" t="s">
        <v>947</v>
      </c>
      <c r="M74" s="257" t="s">
        <v>948</v>
      </c>
      <c r="N74" s="257" t="s">
        <v>954</v>
      </c>
      <c r="O74" s="257" t="s">
        <v>950</v>
      </c>
      <c r="P74" s="257" t="s">
        <v>955</v>
      </c>
      <c r="Q74" s="247"/>
    </row>
    <row r="75" spans="1:17" customFormat="1" ht="64.5" customHeight="1" x14ac:dyDescent="0.25">
      <c r="A75" s="256" t="s">
        <v>956</v>
      </c>
      <c r="B75" s="257" t="s">
        <v>1046</v>
      </c>
      <c r="C75" s="256" t="s">
        <v>944</v>
      </c>
      <c r="D75" s="256" t="s">
        <v>944</v>
      </c>
      <c r="E75" s="256" t="s">
        <v>945</v>
      </c>
      <c r="F75" s="256" t="s">
        <v>944</v>
      </c>
      <c r="G75" s="256" t="s">
        <v>946</v>
      </c>
      <c r="H75" s="258" t="s">
        <v>947</v>
      </c>
      <c r="I75" s="259">
        <v>62131050</v>
      </c>
      <c r="J75" s="259">
        <v>62131050</v>
      </c>
      <c r="K75" s="257" t="s">
        <v>947</v>
      </c>
      <c r="L75" s="257" t="s">
        <v>947</v>
      </c>
      <c r="M75" s="257" t="s">
        <v>948</v>
      </c>
      <c r="N75" s="257" t="s">
        <v>958</v>
      </c>
      <c r="O75" s="257" t="s">
        <v>950</v>
      </c>
      <c r="P75" s="257" t="s">
        <v>959</v>
      </c>
      <c r="Q75" s="247"/>
    </row>
    <row r="76" spans="1:17" customFormat="1" ht="64.5" customHeight="1" x14ac:dyDescent="0.25">
      <c r="A76" s="256" t="s">
        <v>1047</v>
      </c>
      <c r="B76" s="257" t="s">
        <v>1048</v>
      </c>
      <c r="C76" s="256" t="s">
        <v>944</v>
      </c>
      <c r="D76" s="256" t="s">
        <v>944</v>
      </c>
      <c r="E76" s="256" t="s">
        <v>945</v>
      </c>
      <c r="F76" s="256" t="s">
        <v>944</v>
      </c>
      <c r="G76" s="256" t="s">
        <v>946</v>
      </c>
      <c r="H76" s="258" t="s">
        <v>947</v>
      </c>
      <c r="I76" s="259">
        <v>24000000</v>
      </c>
      <c r="J76" s="259">
        <v>24000000</v>
      </c>
      <c r="K76" s="257" t="s">
        <v>947</v>
      </c>
      <c r="L76" s="257" t="s">
        <v>947</v>
      </c>
      <c r="M76" s="257" t="s">
        <v>948</v>
      </c>
      <c r="N76" s="257" t="s">
        <v>954</v>
      </c>
      <c r="O76" s="257" t="s">
        <v>950</v>
      </c>
      <c r="P76" s="257" t="s">
        <v>955</v>
      </c>
      <c r="Q76" s="247"/>
    </row>
    <row r="77" spans="1:17" customFormat="1" ht="64.5" customHeight="1" x14ac:dyDescent="0.25">
      <c r="A77" s="256" t="s">
        <v>1047</v>
      </c>
      <c r="B77" s="257" t="s">
        <v>1049</v>
      </c>
      <c r="C77" s="256" t="s">
        <v>944</v>
      </c>
      <c r="D77" s="256" t="s">
        <v>944</v>
      </c>
      <c r="E77" s="256" t="s">
        <v>945</v>
      </c>
      <c r="F77" s="256" t="s">
        <v>944</v>
      </c>
      <c r="G77" s="256" t="s">
        <v>946</v>
      </c>
      <c r="H77" s="258" t="s">
        <v>947</v>
      </c>
      <c r="I77" s="259">
        <v>52000000</v>
      </c>
      <c r="J77" s="259">
        <v>5200000</v>
      </c>
      <c r="K77" s="257" t="s">
        <v>947</v>
      </c>
      <c r="L77" s="257" t="s">
        <v>947</v>
      </c>
      <c r="M77" s="257" t="s">
        <v>948</v>
      </c>
      <c r="N77" s="257" t="s">
        <v>954</v>
      </c>
      <c r="O77" s="257" t="s">
        <v>950</v>
      </c>
      <c r="P77" s="257" t="s">
        <v>955</v>
      </c>
      <c r="Q77" s="247"/>
    </row>
    <row r="78" spans="1:17" customFormat="1" ht="64.5" customHeight="1" x14ac:dyDescent="0.25">
      <c r="A78" s="256" t="s">
        <v>942</v>
      </c>
      <c r="B78" s="257" t="s">
        <v>1050</v>
      </c>
      <c r="C78" s="256" t="s">
        <v>944</v>
      </c>
      <c r="D78" s="256" t="s">
        <v>944</v>
      </c>
      <c r="E78" s="256" t="s">
        <v>945</v>
      </c>
      <c r="F78" s="256" t="s">
        <v>944</v>
      </c>
      <c r="G78" s="256" t="s">
        <v>946</v>
      </c>
      <c r="H78" s="258" t="s">
        <v>947</v>
      </c>
      <c r="I78" s="259">
        <v>20000000</v>
      </c>
      <c r="J78" s="259">
        <v>20000000</v>
      </c>
      <c r="K78" s="257" t="s">
        <v>947</v>
      </c>
      <c r="L78" s="257" t="s">
        <v>947</v>
      </c>
      <c r="M78" s="257" t="s">
        <v>948</v>
      </c>
      <c r="N78" s="257" t="s">
        <v>954</v>
      </c>
      <c r="O78" s="257" t="s">
        <v>950</v>
      </c>
      <c r="P78" s="257" t="s">
        <v>955</v>
      </c>
      <c r="Q78" s="247"/>
    </row>
    <row r="79" spans="1:17" customFormat="1" ht="64.5" customHeight="1" x14ac:dyDescent="0.25">
      <c r="A79" s="256" t="s">
        <v>1047</v>
      </c>
      <c r="B79" s="257" t="s">
        <v>1051</v>
      </c>
      <c r="C79" s="256" t="s">
        <v>944</v>
      </c>
      <c r="D79" s="256" t="s">
        <v>944</v>
      </c>
      <c r="E79" s="256" t="s">
        <v>945</v>
      </c>
      <c r="F79" s="256" t="s">
        <v>944</v>
      </c>
      <c r="G79" s="256" t="s">
        <v>946</v>
      </c>
      <c r="H79" s="258" t="s">
        <v>947</v>
      </c>
      <c r="I79" s="259">
        <v>38500000</v>
      </c>
      <c r="J79" s="259">
        <v>38500000</v>
      </c>
      <c r="K79" s="257" t="s">
        <v>947</v>
      </c>
      <c r="L79" s="257" t="s">
        <v>947</v>
      </c>
      <c r="M79" s="257" t="s">
        <v>948</v>
      </c>
      <c r="N79" s="257" t="s">
        <v>954</v>
      </c>
      <c r="O79" s="257" t="s">
        <v>950</v>
      </c>
      <c r="P79" s="257" t="s">
        <v>955</v>
      </c>
      <c r="Q79" s="247"/>
    </row>
    <row r="80" spans="1:17" customFormat="1" ht="64.5" customHeight="1" x14ac:dyDescent="0.25">
      <c r="A80" s="256" t="s">
        <v>942</v>
      </c>
      <c r="B80" s="257" t="s">
        <v>1052</v>
      </c>
      <c r="C80" s="256" t="s">
        <v>944</v>
      </c>
      <c r="D80" s="256" t="s">
        <v>944</v>
      </c>
      <c r="E80" s="256" t="s">
        <v>945</v>
      </c>
      <c r="F80" s="256" t="s">
        <v>944</v>
      </c>
      <c r="G80" s="256" t="s">
        <v>946</v>
      </c>
      <c r="H80" s="258" t="s">
        <v>947</v>
      </c>
      <c r="I80" s="259">
        <v>28490000</v>
      </c>
      <c r="J80" s="259">
        <v>28490000</v>
      </c>
      <c r="K80" s="257" t="s">
        <v>947</v>
      </c>
      <c r="L80" s="257" t="s">
        <v>947</v>
      </c>
      <c r="M80" s="257" t="s">
        <v>948</v>
      </c>
      <c r="N80" s="257" t="s">
        <v>954</v>
      </c>
      <c r="O80" s="257" t="s">
        <v>950</v>
      </c>
      <c r="P80" s="257" t="s">
        <v>955</v>
      </c>
      <c r="Q80" s="247"/>
    </row>
    <row r="81" spans="1:17" customFormat="1" ht="64.5" customHeight="1" x14ac:dyDescent="0.25">
      <c r="A81" s="256" t="s">
        <v>956</v>
      </c>
      <c r="B81" s="257" t="s">
        <v>1053</v>
      </c>
      <c r="C81" s="256" t="s">
        <v>944</v>
      </c>
      <c r="D81" s="256" t="s">
        <v>944</v>
      </c>
      <c r="E81" s="256" t="s">
        <v>945</v>
      </c>
      <c r="F81" s="256" t="s">
        <v>944</v>
      </c>
      <c r="G81" s="256" t="s">
        <v>946</v>
      </c>
      <c r="H81" s="258" t="s">
        <v>947</v>
      </c>
      <c r="I81" s="259">
        <v>22000000</v>
      </c>
      <c r="J81" s="259">
        <v>22000000</v>
      </c>
      <c r="K81" s="257" t="s">
        <v>947</v>
      </c>
      <c r="L81" s="257" t="s">
        <v>947</v>
      </c>
      <c r="M81" s="257" t="s">
        <v>948</v>
      </c>
      <c r="N81" s="257" t="s">
        <v>965</v>
      </c>
      <c r="O81" s="257" t="s">
        <v>950</v>
      </c>
      <c r="P81" s="257" t="s">
        <v>966</v>
      </c>
      <c r="Q81" s="247"/>
    </row>
    <row r="82" spans="1:17" customFormat="1" ht="64.5" customHeight="1" x14ac:dyDescent="0.25">
      <c r="A82" s="256" t="s">
        <v>952</v>
      </c>
      <c r="B82" s="257" t="s">
        <v>1054</v>
      </c>
      <c r="C82" s="256" t="s">
        <v>944</v>
      </c>
      <c r="D82" s="256" t="s">
        <v>944</v>
      </c>
      <c r="E82" s="256" t="s">
        <v>945</v>
      </c>
      <c r="F82" s="256" t="s">
        <v>944</v>
      </c>
      <c r="G82" s="256" t="s">
        <v>946</v>
      </c>
      <c r="H82" s="258" t="s">
        <v>947</v>
      </c>
      <c r="I82" s="259">
        <v>25300000</v>
      </c>
      <c r="J82" s="259">
        <v>25300000</v>
      </c>
      <c r="K82" s="257" t="s">
        <v>947</v>
      </c>
      <c r="L82" s="257" t="s">
        <v>947</v>
      </c>
      <c r="M82" s="257" t="s">
        <v>948</v>
      </c>
      <c r="N82" s="257" t="s">
        <v>1016</v>
      </c>
      <c r="O82" s="257" t="s">
        <v>950</v>
      </c>
      <c r="P82" s="257" t="s">
        <v>1017</v>
      </c>
      <c r="Q82" s="247"/>
    </row>
    <row r="83" spans="1:17" customFormat="1" ht="64.5" customHeight="1" x14ac:dyDescent="0.25">
      <c r="A83" s="256" t="s">
        <v>952</v>
      </c>
      <c r="B83" s="257" t="s">
        <v>1055</v>
      </c>
      <c r="C83" s="256" t="s">
        <v>944</v>
      </c>
      <c r="D83" s="256" t="s">
        <v>944</v>
      </c>
      <c r="E83" s="256" t="s">
        <v>945</v>
      </c>
      <c r="F83" s="256" t="s">
        <v>944</v>
      </c>
      <c r="G83" s="256" t="s">
        <v>946</v>
      </c>
      <c r="H83" s="258" t="s">
        <v>947</v>
      </c>
      <c r="I83" s="259">
        <v>27000000</v>
      </c>
      <c r="J83" s="259">
        <v>27000000</v>
      </c>
      <c r="K83" s="257" t="s">
        <v>947</v>
      </c>
      <c r="L83" s="257" t="s">
        <v>947</v>
      </c>
      <c r="M83" s="257" t="s">
        <v>948</v>
      </c>
      <c r="N83" s="257" t="s">
        <v>1056</v>
      </c>
      <c r="O83" s="257" t="s">
        <v>950</v>
      </c>
      <c r="P83" s="257" t="s">
        <v>1057</v>
      </c>
      <c r="Q83" s="247"/>
    </row>
    <row r="84" spans="1:17" customFormat="1" ht="64.5" customHeight="1" x14ac:dyDescent="0.25">
      <c r="A84" s="256" t="s">
        <v>1047</v>
      </c>
      <c r="B84" s="257" t="s">
        <v>1058</v>
      </c>
      <c r="C84" s="256" t="s">
        <v>944</v>
      </c>
      <c r="D84" s="256" t="s">
        <v>944</v>
      </c>
      <c r="E84" s="256" t="s">
        <v>945</v>
      </c>
      <c r="F84" s="256" t="s">
        <v>944</v>
      </c>
      <c r="G84" s="256" t="s">
        <v>946</v>
      </c>
      <c r="H84" s="258" t="s">
        <v>947</v>
      </c>
      <c r="I84" s="259">
        <v>23000000</v>
      </c>
      <c r="J84" s="259">
        <v>23000000</v>
      </c>
      <c r="K84" s="257" t="s">
        <v>947</v>
      </c>
      <c r="L84" s="257" t="s">
        <v>947</v>
      </c>
      <c r="M84" s="257" t="s">
        <v>948</v>
      </c>
      <c r="N84" s="257" t="s">
        <v>954</v>
      </c>
      <c r="O84" s="257" t="s">
        <v>950</v>
      </c>
      <c r="P84" s="257" t="s">
        <v>955</v>
      </c>
      <c r="Q84" s="247"/>
    </row>
    <row r="85" spans="1:17" customFormat="1" ht="64.5" customHeight="1" x14ac:dyDescent="0.25">
      <c r="A85" s="256" t="s">
        <v>952</v>
      </c>
      <c r="B85" s="257" t="s">
        <v>1059</v>
      </c>
      <c r="C85" s="256" t="s">
        <v>944</v>
      </c>
      <c r="D85" s="256" t="s">
        <v>944</v>
      </c>
      <c r="E85" s="256" t="s">
        <v>945</v>
      </c>
      <c r="F85" s="256" t="s">
        <v>944</v>
      </c>
      <c r="G85" s="256" t="s">
        <v>946</v>
      </c>
      <c r="H85" s="258" t="s">
        <v>947</v>
      </c>
      <c r="I85" s="259">
        <v>40000000</v>
      </c>
      <c r="J85" s="259">
        <v>40000000</v>
      </c>
      <c r="K85" s="257" t="s">
        <v>947</v>
      </c>
      <c r="L85" s="257" t="s">
        <v>947</v>
      </c>
      <c r="M85" s="257" t="s">
        <v>948</v>
      </c>
      <c r="N85" s="257" t="s">
        <v>962</v>
      </c>
      <c r="O85" s="257" t="s">
        <v>950</v>
      </c>
      <c r="P85" s="257" t="s">
        <v>963</v>
      </c>
      <c r="Q85" s="247"/>
    </row>
    <row r="86" spans="1:17" customFormat="1" ht="64.5" customHeight="1" x14ac:dyDescent="0.25">
      <c r="A86" s="256" t="s">
        <v>956</v>
      </c>
      <c r="B86" s="257" t="s">
        <v>1060</v>
      </c>
      <c r="C86" s="256" t="s">
        <v>944</v>
      </c>
      <c r="D86" s="256" t="s">
        <v>944</v>
      </c>
      <c r="E86" s="256" t="s">
        <v>945</v>
      </c>
      <c r="F86" s="256" t="s">
        <v>944</v>
      </c>
      <c r="G86" s="256" t="s">
        <v>946</v>
      </c>
      <c r="H86" s="258" t="s">
        <v>947</v>
      </c>
      <c r="I86" s="259">
        <v>29000000</v>
      </c>
      <c r="J86" s="259">
        <v>29000000</v>
      </c>
      <c r="K86" s="257" t="s">
        <v>947</v>
      </c>
      <c r="L86" s="257" t="s">
        <v>947</v>
      </c>
      <c r="M86" s="257" t="s">
        <v>948</v>
      </c>
      <c r="N86" s="257" t="s">
        <v>965</v>
      </c>
      <c r="O86" s="257" t="s">
        <v>950</v>
      </c>
      <c r="P86" s="257" t="s">
        <v>966</v>
      </c>
      <c r="Q86" s="247"/>
    </row>
    <row r="87" spans="1:17" customFormat="1" ht="64.5" customHeight="1" x14ac:dyDescent="0.25">
      <c r="A87" s="256" t="s">
        <v>942</v>
      </c>
      <c r="B87" s="257" t="s">
        <v>1061</v>
      </c>
      <c r="C87" s="256" t="s">
        <v>944</v>
      </c>
      <c r="D87" s="256" t="s">
        <v>944</v>
      </c>
      <c r="E87" s="256" t="s">
        <v>945</v>
      </c>
      <c r="F87" s="256" t="s">
        <v>944</v>
      </c>
      <c r="G87" s="256" t="s">
        <v>946</v>
      </c>
      <c r="H87" s="258" t="s">
        <v>947</v>
      </c>
      <c r="I87" s="259">
        <v>23908500</v>
      </c>
      <c r="J87" s="259">
        <v>23908500</v>
      </c>
      <c r="K87" s="257" t="s">
        <v>947</v>
      </c>
      <c r="L87" s="257" t="s">
        <v>947</v>
      </c>
      <c r="M87" s="257" t="s">
        <v>948</v>
      </c>
      <c r="N87" s="257" t="s">
        <v>954</v>
      </c>
      <c r="O87" s="257" t="s">
        <v>950</v>
      </c>
      <c r="P87" s="257" t="s">
        <v>955</v>
      </c>
      <c r="Q87" s="247"/>
    </row>
    <row r="88" spans="1:17" customFormat="1" ht="64.5" customHeight="1" x14ac:dyDescent="0.25">
      <c r="A88" s="256" t="s">
        <v>942</v>
      </c>
      <c r="B88" s="257" t="s">
        <v>1062</v>
      </c>
      <c r="C88" s="256" t="s">
        <v>944</v>
      </c>
      <c r="D88" s="256" t="s">
        <v>944</v>
      </c>
      <c r="E88" s="256" t="s">
        <v>945</v>
      </c>
      <c r="F88" s="256" t="s">
        <v>944</v>
      </c>
      <c r="G88" s="256" t="s">
        <v>946</v>
      </c>
      <c r="H88" s="258" t="s">
        <v>947</v>
      </c>
      <c r="I88" s="259">
        <v>23000000</v>
      </c>
      <c r="J88" s="259">
        <v>23000000</v>
      </c>
      <c r="K88" s="257" t="s">
        <v>947</v>
      </c>
      <c r="L88" s="257" t="s">
        <v>947</v>
      </c>
      <c r="M88" s="257" t="s">
        <v>948</v>
      </c>
      <c r="N88" s="257" t="s">
        <v>954</v>
      </c>
      <c r="O88" s="257" t="s">
        <v>950</v>
      </c>
      <c r="P88" s="257" t="s">
        <v>955</v>
      </c>
      <c r="Q88" s="247"/>
    </row>
    <row r="89" spans="1:17" customFormat="1" ht="64.5" customHeight="1" x14ac:dyDescent="0.25">
      <c r="A89" s="256" t="s">
        <v>967</v>
      </c>
      <c r="B89" s="257" t="s">
        <v>1045</v>
      </c>
      <c r="C89" s="256" t="s">
        <v>944</v>
      </c>
      <c r="D89" s="256" t="s">
        <v>944</v>
      </c>
      <c r="E89" s="256" t="s">
        <v>945</v>
      </c>
      <c r="F89" s="256" t="s">
        <v>944</v>
      </c>
      <c r="G89" s="256" t="s">
        <v>946</v>
      </c>
      <c r="H89" s="258" t="s">
        <v>947</v>
      </c>
      <c r="I89" s="259">
        <v>30800000</v>
      </c>
      <c r="J89" s="259">
        <v>30800000</v>
      </c>
      <c r="K89" s="257" t="s">
        <v>947</v>
      </c>
      <c r="L89" s="257" t="s">
        <v>947</v>
      </c>
      <c r="M89" s="257" t="s">
        <v>948</v>
      </c>
      <c r="N89" s="257" t="s">
        <v>954</v>
      </c>
      <c r="O89" s="257" t="s">
        <v>950</v>
      </c>
      <c r="P89" s="257" t="s">
        <v>955</v>
      </c>
      <c r="Q89" s="247"/>
    </row>
    <row r="90" spans="1:17" customFormat="1" ht="64.5" customHeight="1" x14ac:dyDescent="0.25">
      <c r="A90" s="256" t="s">
        <v>956</v>
      </c>
      <c r="B90" s="257" t="s">
        <v>1063</v>
      </c>
      <c r="C90" s="256" t="s">
        <v>944</v>
      </c>
      <c r="D90" s="256" t="s">
        <v>944</v>
      </c>
      <c r="E90" s="256" t="s">
        <v>945</v>
      </c>
      <c r="F90" s="256" t="s">
        <v>944</v>
      </c>
      <c r="G90" s="256" t="s">
        <v>946</v>
      </c>
      <c r="H90" s="258" t="s">
        <v>947</v>
      </c>
      <c r="I90" s="259">
        <v>33000000</v>
      </c>
      <c r="J90" s="259">
        <v>33000000</v>
      </c>
      <c r="K90" s="257" t="s">
        <v>947</v>
      </c>
      <c r="L90" s="257" t="s">
        <v>947</v>
      </c>
      <c r="M90" s="257" t="s">
        <v>948</v>
      </c>
      <c r="N90" s="257" t="s">
        <v>1013</v>
      </c>
      <c r="O90" s="257" t="s">
        <v>950</v>
      </c>
      <c r="P90" s="257" t="s">
        <v>1014</v>
      </c>
      <c r="Q90" s="247"/>
    </row>
    <row r="91" spans="1:17" customFormat="1" ht="64.5" customHeight="1" x14ac:dyDescent="0.25">
      <c r="A91" s="256" t="s">
        <v>967</v>
      </c>
      <c r="B91" s="257" t="s">
        <v>1064</v>
      </c>
      <c r="C91" s="256" t="s">
        <v>944</v>
      </c>
      <c r="D91" s="256" t="s">
        <v>944</v>
      </c>
      <c r="E91" s="256" t="s">
        <v>945</v>
      </c>
      <c r="F91" s="256" t="s">
        <v>944</v>
      </c>
      <c r="G91" s="256" t="s">
        <v>946</v>
      </c>
      <c r="H91" s="258" t="s">
        <v>947</v>
      </c>
      <c r="I91" s="259">
        <v>30000000</v>
      </c>
      <c r="J91" s="259">
        <v>30000000</v>
      </c>
      <c r="K91" s="257" t="s">
        <v>947</v>
      </c>
      <c r="L91" s="257" t="s">
        <v>947</v>
      </c>
      <c r="M91" s="257" t="s">
        <v>948</v>
      </c>
      <c r="N91" s="257" t="s">
        <v>954</v>
      </c>
      <c r="O91" s="257" t="s">
        <v>950</v>
      </c>
      <c r="P91" s="257" t="s">
        <v>955</v>
      </c>
      <c r="Q91" s="247"/>
    </row>
    <row r="92" spans="1:17" customFormat="1" ht="64.5" customHeight="1" x14ac:dyDescent="0.25">
      <c r="A92" s="256" t="s">
        <v>967</v>
      </c>
      <c r="B92" s="257" t="s">
        <v>1045</v>
      </c>
      <c r="C92" s="256" t="s">
        <v>944</v>
      </c>
      <c r="D92" s="256" t="s">
        <v>944</v>
      </c>
      <c r="E92" s="256" t="s">
        <v>945</v>
      </c>
      <c r="F92" s="256" t="s">
        <v>944</v>
      </c>
      <c r="G92" s="256" t="s">
        <v>946</v>
      </c>
      <c r="H92" s="258" t="s">
        <v>947</v>
      </c>
      <c r="I92" s="259">
        <v>35000000</v>
      </c>
      <c r="J92" s="259">
        <v>35000000</v>
      </c>
      <c r="K92" s="257" t="s">
        <v>947</v>
      </c>
      <c r="L92" s="257" t="s">
        <v>947</v>
      </c>
      <c r="M92" s="257" t="s">
        <v>948</v>
      </c>
      <c r="N92" s="257" t="s">
        <v>954</v>
      </c>
      <c r="O92" s="257" t="s">
        <v>950</v>
      </c>
      <c r="P92" s="257" t="s">
        <v>955</v>
      </c>
      <c r="Q92" s="247"/>
    </row>
    <row r="93" spans="1:17" customFormat="1" ht="64.5" customHeight="1" x14ac:dyDescent="0.25">
      <c r="A93" s="256" t="s">
        <v>952</v>
      </c>
      <c r="B93" s="257" t="s">
        <v>1065</v>
      </c>
      <c r="C93" s="256" t="s">
        <v>944</v>
      </c>
      <c r="D93" s="256" t="s">
        <v>944</v>
      </c>
      <c r="E93" s="256" t="s">
        <v>945</v>
      </c>
      <c r="F93" s="256" t="s">
        <v>944</v>
      </c>
      <c r="G93" s="256" t="s">
        <v>946</v>
      </c>
      <c r="H93" s="258" t="s">
        <v>947</v>
      </c>
      <c r="I93" s="259">
        <v>28462500</v>
      </c>
      <c r="J93" s="259">
        <v>28462500</v>
      </c>
      <c r="K93" s="257" t="s">
        <v>947</v>
      </c>
      <c r="L93" s="257" t="s">
        <v>947</v>
      </c>
      <c r="M93" s="257" t="s">
        <v>948</v>
      </c>
      <c r="N93" s="257" t="s">
        <v>962</v>
      </c>
      <c r="O93" s="257" t="s">
        <v>950</v>
      </c>
      <c r="P93" s="257" t="s">
        <v>963</v>
      </c>
      <c r="Q93" s="247"/>
    </row>
    <row r="94" spans="1:17" customFormat="1" ht="64.5" customHeight="1" x14ac:dyDescent="0.25">
      <c r="A94" s="256" t="s">
        <v>1066</v>
      </c>
      <c r="B94" s="257" t="s">
        <v>1067</v>
      </c>
      <c r="C94" s="256" t="s">
        <v>944</v>
      </c>
      <c r="D94" s="256" t="s">
        <v>944</v>
      </c>
      <c r="E94" s="256" t="s">
        <v>945</v>
      </c>
      <c r="F94" s="256" t="s">
        <v>944</v>
      </c>
      <c r="G94" s="256" t="s">
        <v>946</v>
      </c>
      <c r="H94" s="258" t="s">
        <v>947</v>
      </c>
      <c r="I94" s="259">
        <v>165000000</v>
      </c>
      <c r="J94" s="259">
        <v>165000000</v>
      </c>
      <c r="K94" s="257" t="s">
        <v>947</v>
      </c>
      <c r="L94" s="257" t="s">
        <v>947</v>
      </c>
      <c r="M94" s="257" t="s">
        <v>948</v>
      </c>
      <c r="N94" s="257" t="s">
        <v>954</v>
      </c>
      <c r="O94" s="257" t="s">
        <v>950</v>
      </c>
      <c r="P94" s="257" t="s">
        <v>955</v>
      </c>
      <c r="Q94" s="247"/>
    </row>
    <row r="95" spans="1:17" customFormat="1" ht="64.5" customHeight="1" x14ac:dyDescent="0.25">
      <c r="A95" s="256" t="s">
        <v>967</v>
      </c>
      <c r="B95" s="257" t="s">
        <v>1068</v>
      </c>
      <c r="C95" s="256" t="s">
        <v>944</v>
      </c>
      <c r="D95" s="256" t="s">
        <v>944</v>
      </c>
      <c r="E95" s="256" t="s">
        <v>945</v>
      </c>
      <c r="F95" s="256" t="s">
        <v>944</v>
      </c>
      <c r="G95" s="256" t="s">
        <v>946</v>
      </c>
      <c r="H95" s="258" t="s">
        <v>947</v>
      </c>
      <c r="I95" s="259">
        <v>46000000</v>
      </c>
      <c r="J95" s="259">
        <v>46000000</v>
      </c>
      <c r="K95" s="257" t="s">
        <v>947</v>
      </c>
      <c r="L95" s="257" t="s">
        <v>947</v>
      </c>
      <c r="M95" s="257" t="s">
        <v>948</v>
      </c>
      <c r="N95" s="257" t="s">
        <v>962</v>
      </c>
      <c r="O95" s="257" t="s">
        <v>950</v>
      </c>
      <c r="P95" s="257" t="s">
        <v>963</v>
      </c>
      <c r="Q95" s="247"/>
    </row>
    <row r="96" spans="1:17" customFormat="1" ht="64.5" customHeight="1" x14ac:dyDescent="0.25">
      <c r="A96" s="256" t="s">
        <v>967</v>
      </c>
      <c r="B96" s="257" t="s">
        <v>1069</v>
      </c>
      <c r="C96" s="256" t="s">
        <v>944</v>
      </c>
      <c r="D96" s="256" t="s">
        <v>944</v>
      </c>
      <c r="E96" s="256" t="s">
        <v>945</v>
      </c>
      <c r="F96" s="256" t="s">
        <v>944</v>
      </c>
      <c r="G96" s="256" t="s">
        <v>946</v>
      </c>
      <c r="H96" s="258" t="s">
        <v>947</v>
      </c>
      <c r="I96" s="259">
        <v>45000000</v>
      </c>
      <c r="J96" s="259">
        <v>45000000</v>
      </c>
      <c r="K96" s="257" t="s">
        <v>947</v>
      </c>
      <c r="L96" s="257" t="s">
        <v>947</v>
      </c>
      <c r="M96" s="257" t="s">
        <v>948</v>
      </c>
      <c r="N96" s="257" t="s">
        <v>1013</v>
      </c>
      <c r="O96" s="257" t="s">
        <v>950</v>
      </c>
      <c r="P96" s="257" t="s">
        <v>1014</v>
      </c>
      <c r="Q96" s="247"/>
    </row>
    <row r="97" spans="1:17" customFormat="1" ht="64.5" customHeight="1" x14ac:dyDescent="0.25">
      <c r="A97" s="256" t="s">
        <v>956</v>
      </c>
      <c r="B97" s="257" t="s">
        <v>1018</v>
      </c>
      <c r="C97" s="256" t="s">
        <v>944</v>
      </c>
      <c r="D97" s="256" t="s">
        <v>944</v>
      </c>
      <c r="E97" s="256" t="s">
        <v>945</v>
      </c>
      <c r="F97" s="256" t="s">
        <v>944</v>
      </c>
      <c r="G97" s="256" t="s">
        <v>946</v>
      </c>
      <c r="H97" s="258" t="s">
        <v>947</v>
      </c>
      <c r="I97" s="259">
        <v>38500000</v>
      </c>
      <c r="J97" s="259">
        <v>38500000</v>
      </c>
      <c r="K97" s="257" t="s">
        <v>947</v>
      </c>
      <c r="L97" s="257" t="s">
        <v>947</v>
      </c>
      <c r="M97" s="257" t="s">
        <v>948</v>
      </c>
      <c r="N97" s="257" t="s">
        <v>965</v>
      </c>
      <c r="O97" s="257" t="s">
        <v>950</v>
      </c>
      <c r="P97" s="257" t="s">
        <v>966</v>
      </c>
      <c r="Q97" s="247"/>
    </row>
    <row r="98" spans="1:17" customFormat="1" ht="64.5" customHeight="1" x14ac:dyDescent="0.25">
      <c r="A98" s="256" t="s">
        <v>1047</v>
      </c>
      <c r="B98" s="257" t="s">
        <v>1070</v>
      </c>
      <c r="C98" s="256" t="s">
        <v>944</v>
      </c>
      <c r="D98" s="256" t="s">
        <v>944</v>
      </c>
      <c r="E98" s="256" t="s">
        <v>945</v>
      </c>
      <c r="F98" s="256" t="s">
        <v>944</v>
      </c>
      <c r="G98" s="256" t="s">
        <v>946</v>
      </c>
      <c r="H98" s="258" t="s">
        <v>947</v>
      </c>
      <c r="I98" s="259">
        <v>44000000</v>
      </c>
      <c r="J98" s="259">
        <v>44000000</v>
      </c>
      <c r="K98" s="257" t="s">
        <v>947</v>
      </c>
      <c r="L98" s="257" t="s">
        <v>947</v>
      </c>
      <c r="M98" s="257" t="s">
        <v>948</v>
      </c>
      <c r="N98" s="257" t="s">
        <v>954</v>
      </c>
      <c r="O98" s="257" t="s">
        <v>950</v>
      </c>
      <c r="P98" s="257" t="s">
        <v>955</v>
      </c>
      <c r="Q98" s="247"/>
    </row>
    <row r="99" spans="1:17" customFormat="1" ht="64.5" customHeight="1" x14ac:dyDescent="0.25">
      <c r="A99" s="256" t="s">
        <v>956</v>
      </c>
      <c r="B99" s="257" t="s">
        <v>1071</v>
      </c>
      <c r="C99" s="256" t="s">
        <v>944</v>
      </c>
      <c r="D99" s="256" t="s">
        <v>944</v>
      </c>
      <c r="E99" s="256" t="s">
        <v>945</v>
      </c>
      <c r="F99" s="256" t="s">
        <v>944</v>
      </c>
      <c r="G99" s="256" t="s">
        <v>946</v>
      </c>
      <c r="H99" s="258" t="s">
        <v>947</v>
      </c>
      <c r="I99" s="259">
        <v>50000000</v>
      </c>
      <c r="J99" s="259">
        <v>50000000</v>
      </c>
      <c r="K99" s="257" t="s">
        <v>947</v>
      </c>
      <c r="L99" s="257" t="s">
        <v>947</v>
      </c>
      <c r="M99" s="257" t="s">
        <v>948</v>
      </c>
      <c r="N99" s="257" t="s">
        <v>958</v>
      </c>
      <c r="O99" s="257" t="s">
        <v>950</v>
      </c>
      <c r="P99" s="257" t="s">
        <v>959</v>
      </c>
      <c r="Q99" s="247"/>
    </row>
    <row r="100" spans="1:17" customFormat="1" ht="64.5" customHeight="1" x14ac:dyDescent="0.25">
      <c r="A100" s="256" t="s">
        <v>942</v>
      </c>
      <c r="B100" s="257" t="s">
        <v>1072</v>
      </c>
      <c r="C100" s="256" t="s">
        <v>944</v>
      </c>
      <c r="D100" s="256" t="s">
        <v>944</v>
      </c>
      <c r="E100" s="256" t="s">
        <v>945</v>
      </c>
      <c r="F100" s="256" t="s">
        <v>944</v>
      </c>
      <c r="G100" s="256" t="s">
        <v>946</v>
      </c>
      <c r="H100" s="258" t="s">
        <v>947</v>
      </c>
      <c r="I100" s="259">
        <v>35000000</v>
      </c>
      <c r="J100" s="259">
        <v>35000000</v>
      </c>
      <c r="K100" s="257" t="s">
        <v>947</v>
      </c>
      <c r="L100" s="257" t="s">
        <v>947</v>
      </c>
      <c r="M100" s="257" t="s">
        <v>948</v>
      </c>
      <c r="N100" s="257" t="s">
        <v>1073</v>
      </c>
      <c r="O100" s="257" t="s">
        <v>950</v>
      </c>
      <c r="P100" s="257" t="s">
        <v>1074</v>
      </c>
      <c r="Q100" s="247"/>
    </row>
    <row r="101" spans="1:17" customFormat="1" ht="64.5" customHeight="1" x14ac:dyDescent="0.25">
      <c r="A101" s="256" t="s">
        <v>942</v>
      </c>
      <c r="B101" s="257" t="s">
        <v>1075</v>
      </c>
      <c r="C101" s="256" t="s">
        <v>944</v>
      </c>
      <c r="D101" s="256" t="s">
        <v>944</v>
      </c>
      <c r="E101" s="256" t="s">
        <v>945</v>
      </c>
      <c r="F101" s="256" t="s">
        <v>944</v>
      </c>
      <c r="G101" s="256" t="s">
        <v>946</v>
      </c>
      <c r="H101" s="258" t="s">
        <v>947</v>
      </c>
      <c r="I101" s="259">
        <v>26000000</v>
      </c>
      <c r="J101" s="259">
        <v>26000000</v>
      </c>
      <c r="K101" s="257" t="s">
        <v>947</v>
      </c>
      <c r="L101" s="257" t="s">
        <v>947</v>
      </c>
      <c r="M101" s="257" t="s">
        <v>948</v>
      </c>
      <c r="N101" s="257" t="s">
        <v>954</v>
      </c>
      <c r="O101" s="257" t="s">
        <v>950</v>
      </c>
      <c r="P101" s="257" t="s">
        <v>955</v>
      </c>
      <c r="Q101" s="247"/>
    </row>
    <row r="102" spans="1:17" customFormat="1" ht="64.5" customHeight="1" x14ac:dyDescent="0.25">
      <c r="A102" s="256" t="s">
        <v>956</v>
      </c>
      <c r="B102" s="257" t="s">
        <v>1076</v>
      </c>
      <c r="C102" s="256" t="s">
        <v>944</v>
      </c>
      <c r="D102" s="256" t="s">
        <v>944</v>
      </c>
      <c r="E102" s="256" t="s">
        <v>945</v>
      </c>
      <c r="F102" s="256" t="s">
        <v>944</v>
      </c>
      <c r="G102" s="256" t="s">
        <v>946</v>
      </c>
      <c r="H102" s="258" t="s">
        <v>947</v>
      </c>
      <c r="I102" s="259">
        <v>23000000</v>
      </c>
      <c r="J102" s="259">
        <v>23000000</v>
      </c>
      <c r="K102" s="257" t="s">
        <v>947</v>
      </c>
      <c r="L102" s="257" t="s">
        <v>947</v>
      </c>
      <c r="M102" s="257" t="s">
        <v>948</v>
      </c>
      <c r="N102" s="257" t="s">
        <v>965</v>
      </c>
      <c r="O102" s="257" t="s">
        <v>950</v>
      </c>
      <c r="P102" s="257" t="s">
        <v>966</v>
      </c>
      <c r="Q102" s="247"/>
    </row>
    <row r="103" spans="1:17" customFormat="1" ht="64.5" customHeight="1" x14ac:dyDescent="0.25">
      <c r="A103" s="256" t="s">
        <v>942</v>
      </c>
      <c r="B103" s="257" t="s">
        <v>1077</v>
      </c>
      <c r="C103" s="256" t="s">
        <v>944</v>
      </c>
      <c r="D103" s="256" t="s">
        <v>944</v>
      </c>
      <c r="E103" s="256" t="s">
        <v>945</v>
      </c>
      <c r="F103" s="256" t="s">
        <v>944</v>
      </c>
      <c r="G103" s="256" t="s">
        <v>946</v>
      </c>
      <c r="H103" s="258" t="s">
        <v>947</v>
      </c>
      <c r="I103" s="259">
        <v>34155000</v>
      </c>
      <c r="J103" s="259">
        <v>34155000</v>
      </c>
      <c r="K103" s="257" t="s">
        <v>947</v>
      </c>
      <c r="L103" s="257" t="s">
        <v>947</v>
      </c>
      <c r="M103" s="257" t="s">
        <v>948</v>
      </c>
      <c r="N103" s="257" t="s">
        <v>962</v>
      </c>
      <c r="O103" s="257" t="s">
        <v>950</v>
      </c>
      <c r="P103" s="257" t="s">
        <v>963</v>
      </c>
      <c r="Q103" s="247"/>
    </row>
    <row r="104" spans="1:17" customFormat="1" ht="64.5" customHeight="1" x14ac:dyDescent="0.25">
      <c r="A104" s="256" t="s">
        <v>942</v>
      </c>
      <c r="B104" s="257" t="s">
        <v>1078</v>
      </c>
      <c r="C104" s="256" t="s">
        <v>944</v>
      </c>
      <c r="D104" s="256" t="s">
        <v>944</v>
      </c>
      <c r="E104" s="256" t="s">
        <v>945</v>
      </c>
      <c r="F104" s="256" t="s">
        <v>944</v>
      </c>
      <c r="G104" s="256" t="s">
        <v>946</v>
      </c>
      <c r="H104" s="258" t="s">
        <v>947</v>
      </c>
      <c r="I104" s="259">
        <v>51750000</v>
      </c>
      <c r="J104" s="259">
        <v>51750000</v>
      </c>
      <c r="K104" s="257" t="s">
        <v>947</v>
      </c>
      <c r="L104" s="257" t="s">
        <v>947</v>
      </c>
      <c r="M104" s="257" t="s">
        <v>948</v>
      </c>
      <c r="N104" s="257" t="s">
        <v>954</v>
      </c>
      <c r="O104" s="257" t="s">
        <v>950</v>
      </c>
      <c r="P104" s="257" t="s">
        <v>955</v>
      </c>
      <c r="Q104" s="247"/>
    </row>
    <row r="105" spans="1:17" customFormat="1" ht="64.5" customHeight="1" x14ac:dyDescent="0.25">
      <c r="A105" s="256" t="s">
        <v>956</v>
      </c>
      <c r="B105" s="257" t="s">
        <v>1079</v>
      </c>
      <c r="C105" s="256" t="s">
        <v>944</v>
      </c>
      <c r="D105" s="256" t="s">
        <v>944</v>
      </c>
      <c r="E105" s="256" t="s">
        <v>945</v>
      </c>
      <c r="F105" s="256" t="s">
        <v>944</v>
      </c>
      <c r="G105" s="256" t="s">
        <v>946</v>
      </c>
      <c r="H105" s="258" t="s">
        <v>947</v>
      </c>
      <c r="I105" s="259">
        <v>29000000</v>
      </c>
      <c r="J105" s="259">
        <v>29000000</v>
      </c>
      <c r="K105" s="257" t="s">
        <v>947</v>
      </c>
      <c r="L105" s="257" t="s">
        <v>947</v>
      </c>
      <c r="M105" s="257" t="s">
        <v>948</v>
      </c>
      <c r="N105" s="257" t="s">
        <v>954</v>
      </c>
      <c r="O105" s="257" t="s">
        <v>950</v>
      </c>
      <c r="P105" s="257" t="s">
        <v>955</v>
      </c>
      <c r="Q105" s="247"/>
    </row>
    <row r="106" spans="1:17" customFormat="1" ht="64.5" customHeight="1" x14ac:dyDescent="0.25">
      <c r="A106" s="256" t="s">
        <v>952</v>
      </c>
      <c r="B106" s="257" t="s">
        <v>1080</v>
      </c>
      <c r="C106" s="256" t="s">
        <v>944</v>
      </c>
      <c r="D106" s="256" t="s">
        <v>944</v>
      </c>
      <c r="E106" s="256" t="s">
        <v>945</v>
      </c>
      <c r="F106" s="256" t="s">
        <v>944</v>
      </c>
      <c r="G106" s="256" t="s">
        <v>946</v>
      </c>
      <c r="H106" s="258" t="s">
        <v>947</v>
      </c>
      <c r="I106" s="259">
        <v>40000000</v>
      </c>
      <c r="J106" s="259">
        <v>40000000</v>
      </c>
      <c r="K106" s="257" t="s">
        <v>947</v>
      </c>
      <c r="L106" s="257" t="s">
        <v>947</v>
      </c>
      <c r="M106" s="257" t="s">
        <v>948</v>
      </c>
      <c r="N106" s="257" t="s">
        <v>1013</v>
      </c>
      <c r="O106" s="257" t="s">
        <v>950</v>
      </c>
      <c r="P106" s="257" t="s">
        <v>1014</v>
      </c>
      <c r="Q106" s="247"/>
    </row>
    <row r="107" spans="1:17" customFormat="1" ht="64.5" customHeight="1" x14ac:dyDescent="0.25">
      <c r="A107" s="256" t="s">
        <v>952</v>
      </c>
      <c r="B107" s="257" t="s">
        <v>1081</v>
      </c>
      <c r="C107" s="256" t="s">
        <v>944</v>
      </c>
      <c r="D107" s="256" t="s">
        <v>944</v>
      </c>
      <c r="E107" s="256" t="s">
        <v>945</v>
      </c>
      <c r="F107" s="256" t="s">
        <v>944</v>
      </c>
      <c r="G107" s="256" t="s">
        <v>946</v>
      </c>
      <c r="H107" s="258" t="s">
        <v>947</v>
      </c>
      <c r="I107" s="259">
        <v>31450000</v>
      </c>
      <c r="J107" s="259">
        <v>31450000</v>
      </c>
      <c r="K107" s="257" t="s">
        <v>947</v>
      </c>
      <c r="L107" s="257" t="s">
        <v>947</v>
      </c>
      <c r="M107" s="257" t="s">
        <v>948</v>
      </c>
      <c r="N107" s="257" t="s">
        <v>949</v>
      </c>
      <c r="O107" s="257" t="s">
        <v>950</v>
      </c>
      <c r="P107" s="257" t="s">
        <v>951</v>
      </c>
      <c r="Q107" s="247"/>
    </row>
    <row r="108" spans="1:17" customFormat="1" ht="64.5" customHeight="1" x14ac:dyDescent="0.25">
      <c r="A108" s="256" t="s">
        <v>967</v>
      </c>
      <c r="B108" s="257" t="s">
        <v>1082</v>
      </c>
      <c r="C108" s="256" t="s">
        <v>944</v>
      </c>
      <c r="D108" s="256" t="s">
        <v>944</v>
      </c>
      <c r="E108" s="256" t="s">
        <v>945</v>
      </c>
      <c r="F108" s="256" t="s">
        <v>944</v>
      </c>
      <c r="G108" s="256" t="s">
        <v>946</v>
      </c>
      <c r="H108" s="258" t="s">
        <v>947</v>
      </c>
      <c r="I108" s="259">
        <v>34155000</v>
      </c>
      <c r="J108" s="259">
        <v>34155000</v>
      </c>
      <c r="K108" s="257" t="s">
        <v>947</v>
      </c>
      <c r="L108" s="257" t="s">
        <v>947</v>
      </c>
      <c r="M108" s="257" t="s">
        <v>948</v>
      </c>
      <c r="N108" s="257" t="s">
        <v>962</v>
      </c>
      <c r="O108" s="257" t="s">
        <v>950</v>
      </c>
      <c r="P108" s="257" t="s">
        <v>963</v>
      </c>
      <c r="Q108" s="247"/>
    </row>
    <row r="109" spans="1:17" customFormat="1" ht="64.5" customHeight="1" x14ac:dyDescent="0.25">
      <c r="A109" s="256" t="s">
        <v>967</v>
      </c>
      <c r="B109" s="257" t="s">
        <v>1083</v>
      </c>
      <c r="C109" s="256" t="s">
        <v>944</v>
      </c>
      <c r="D109" s="256" t="s">
        <v>944</v>
      </c>
      <c r="E109" s="256" t="s">
        <v>945</v>
      </c>
      <c r="F109" s="256" t="s">
        <v>944</v>
      </c>
      <c r="G109" s="256" t="s">
        <v>946</v>
      </c>
      <c r="H109" s="258" t="s">
        <v>947</v>
      </c>
      <c r="I109" s="259">
        <v>31200000</v>
      </c>
      <c r="J109" s="259">
        <v>31200000</v>
      </c>
      <c r="K109" s="257" t="s">
        <v>947</v>
      </c>
      <c r="L109" s="257" t="s">
        <v>947</v>
      </c>
      <c r="M109" s="257" t="s">
        <v>948</v>
      </c>
      <c r="N109" s="257" t="s">
        <v>965</v>
      </c>
      <c r="O109" s="257" t="s">
        <v>950</v>
      </c>
      <c r="P109" s="257" t="s">
        <v>966</v>
      </c>
      <c r="Q109" s="247"/>
    </row>
    <row r="110" spans="1:17" customFormat="1" ht="64.5" customHeight="1" x14ac:dyDescent="0.25">
      <c r="A110" s="256" t="s">
        <v>956</v>
      </c>
      <c r="B110" s="257" t="s">
        <v>1084</v>
      </c>
      <c r="C110" s="256" t="s">
        <v>944</v>
      </c>
      <c r="D110" s="256" t="s">
        <v>944</v>
      </c>
      <c r="E110" s="256" t="s">
        <v>945</v>
      </c>
      <c r="F110" s="256" t="s">
        <v>944</v>
      </c>
      <c r="G110" s="256" t="s">
        <v>946</v>
      </c>
      <c r="H110" s="258" t="s">
        <v>947</v>
      </c>
      <c r="I110" s="259">
        <v>38500000</v>
      </c>
      <c r="J110" s="259">
        <v>38500000</v>
      </c>
      <c r="K110" s="257" t="s">
        <v>947</v>
      </c>
      <c r="L110" s="257" t="s">
        <v>947</v>
      </c>
      <c r="M110" s="257" t="s">
        <v>948</v>
      </c>
      <c r="N110" s="257" t="s">
        <v>965</v>
      </c>
      <c r="O110" s="257" t="s">
        <v>950</v>
      </c>
      <c r="P110" s="257" t="s">
        <v>966</v>
      </c>
      <c r="Q110" s="247"/>
    </row>
    <row r="111" spans="1:17" customFormat="1" ht="64.5" customHeight="1" x14ac:dyDescent="0.25">
      <c r="A111" s="256" t="s">
        <v>952</v>
      </c>
      <c r="B111" s="257" t="s">
        <v>1085</v>
      </c>
      <c r="C111" s="256" t="s">
        <v>944</v>
      </c>
      <c r="D111" s="256" t="s">
        <v>944</v>
      </c>
      <c r="E111" s="256" t="s">
        <v>945</v>
      </c>
      <c r="F111" s="256" t="s">
        <v>944</v>
      </c>
      <c r="G111" s="256" t="s">
        <v>946</v>
      </c>
      <c r="H111" s="258" t="s">
        <v>947</v>
      </c>
      <c r="I111" s="259">
        <v>55000000</v>
      </c>
      <c r="J111" s="259">
        <v>55000000</v>
      </c>
      <c r="K111" s="257" t="s">
        <v>947</v>
      </c>
      <c r="L111" s="257" t="s">
        <v>947</v>
      </c>
      <c r="M111" s="257" t="s">
        <v>948</v>
      </c>
      <c r="N111" s="257" t="s">
        <v>962</v>
      </c>
      <c r="O111" s="257" t="s">
        <v>950</v>
      </c>
      <c r="P111" s="257" t="s">
        <v>963</v>
      </c>
      <c r="Q111" s="247"/>
    </row>
    <row r="112" spans="1:17" customFormat="1" ht="64.5" customHeight="1" x14ac:dyDescent="0.25">
      <c r="A112" s="256" t="s">
        <v>956</v>
      </c>
      <c r="B112" s="257" t="s">
        <v>1086</v>
      </c>
      <c r="C112" s="256" t="s">
        <v>944</v>
      </c>
      <c r="D112" s="256" t="s">
        <v>944</v>
      </c>
      <c r="E112" s="256" t="s">
        <v>945</v>
      </c>
      <c r="F112" s="256" t="s">
        <v>944</v>
      </c>
      <c r="G112" s="256" t="s">
        <v>946</v>
      </c>
      <c r="H112" s="258" t="s">
        <v>947</v>
      </c>
      <c r="I112" s="259">
        <v>49500000</v>
      </c>
      <c r="J112" s="259">
        <v>49500000</v>
      </c>
      <c r="K112" s="257" t="s">
        <v>947</v>
      </c>
      <c r="L112" s="257" t="s">
        <v>947</v>
      </c>
      <c r="M112" s="257" t="s">
        <v>948</v>
      </c>
      <c r="N112" s="257" t="s">
        <v>962</v>
      </c>
      <c r="O112" s="257" t="s">
        <v>950</v>
      </c>
      <c r="P112" s="257" t="s">
        <v>963</v>
      </c>
      <c r="Q112" s="247"/>
    </row>
    <row r="113" spans="1:17" customFormat="1" ht="64.5" customHeight="1" x14ac:dyDescent="0.25">
      <c r="A113" s="256" t="s">
        <v>956</v>
      </c>
      <c r="B113" s="257" t="s">
        <v>1087</v>
      </c>
      <c r="C113" s="256" t="s">
        <v>944</v>
      </c>
      <c r="D113" s="256" t="s">
        <v>944</v>
      </c>
      <c r="E113" s="256" t="s">
        <v>945</v>
      </c>
      <c r="F113" s="256" t="s">
        <v>944</v>
      </c>
      <c r="G113" s="256" t="s">
        <v>946</v>
      </c>
      <c r="H113" s="258" t="s">
        <v>947</v>
      </c>
      <c r="I113" s="259">
        <v>22000000</v>
      </c>
      <c r="J113" s="259">
        <v>22000000</v>
      </c>
      <c r="K113" s="257" t="s">
        <v>947</v>
      </c>
      <c r="L113" s="257" t="s">
        <v>947</v>
      </c>
      <c r="M113" s="257" t="s">
        <v>948</v>
      </c>
      <c r="N113" s="257" t="s">
        <v>965</v>
      </c>
      <c r="O113" s="257" t="s">
        <v>950</v>
      </c>
      <c r="P113" s="257" t="s">
        <v>966</v>
      </c>
      <c r="Q113" s="247"/>
    </row>
    <row r="114" spans="1:17" customFormat="1" ht="64.5" customHeight="1" x14ac:dyDescent="0.25">
      <c r="A114" s="256" t="s">
        <v>956</v>
      </c>
      <c r="B114" s="257" t="s">
        <v>1088</v>
      </c>
      <c r="C114" s="256" t="s">
        <v>944</v>
      </c>
      <c r="D114" s="256" t="s">
        <v>944</v>
      </c>
      <c r="E114" s="256" t="s">
        <v>945</v>
      </c>
      <c r="F114" s="256" t="s">
        <v>944</v>
      </c>
      <c r="G114" s="256" t="s">
        <v>974</v>
      </c>
      <c r="H114" s="258" t="s">
        <v>947</v>
      </c>
      <c r="I114" s="259">
        <v>41976000</v>
      </c>
      <c r="J114" s="259">
        <v>41976000</v>
      </c>
      <c r="K114" s="257" t="s">
        <v>947</v>
      </c>
      <c r="L114" s="257" t="s">
        <v>947</v>
      </c>
      <c r="M114" s="257" t="s">
        <v>948</v>
      </c>
      <c r="N114" s="257" t="s">
        <v>965</v>
      </c>
      <c r="O114" s="257" t="s">
        <v>950</v>
      </c>
      <c r="P114" s="257" t="s">
        <v>966</v>
      </c>
      <c r="Q114" s="247"/>
    </row>
    <row r="115" spans="1:17" customFormat="1" ht="64.5" customHeight="1" x14ac:dyDescent="0.25">
      <c r="A115" s="256" t="s">
        <v>967</v>
      </c>
      <c r="B115" s="257" t="s">
        <v>1089</v>
      </c>
      <c r="C115" s="256" t="s">
        <v>944</v>
      </c>
      <c r="D115" s="256" t="s">
        <v>944</v>
      </c>
      <c r="E115" s="256" t="s">
        <v>945</v>
      </c>
      <c r="F115" s="256" t="s">
        <v>944</v>
      </c>
      <c r="G115" s="256" t="s">
        <v>946</v>
      </c>
      <c r="H115" s="258" t="s">
        <v>947</v>
      </c>
      <c r="I115" s="259">
        <v>33000000</v>
      </c>
      <c r="J115" s="259">
        <v>33000000</v>
      </c>
      <c r="K115" s="257" t="s">
        <v>947</v>
      </c>
      <c r="L115" s="257" t="s">
        <v>947</v>
      </c>
      <c r="M115" s="257" t="s">
        <v>948</v>
      </c>
      <c r="N115" s="257" t="s">
        <v>954</v>
      </c>
      <c r="O115" s="257" t="s">
        <v>950</v>
      </c>
      <c r="P115" s="257" t="s">
        <v>955</v>
      </c>
      <c r="Q115" s="247"/>
    </row>
    <row r="116" spans="1:17" customFormat="1" ht="64.5" customHeight="1" x14ac:dyDescent="0.25">
      <c r="A116" s="256" t="s">
        <v>942</v>
      </c>
      <c r="B116" s="257" t="s">
        <v>1090</v>
      </c>
      <c r="C116" s="256" t="s">
        <v>944</v>
      </c>
      <c r="D116" s="256" t="s">
        <v>944</v>
      </c>
      <c r="E116" s="256" t="s">
        <v>945</v>
      </c>
      <c r="F116" s="256" t="s">
        <v>944</v>
      </c>
      <c r="G116" s="256" t="s">
        <v>946</v>
      </c>
      <c r="H116" s="258" t="s">
        <v>947</v>
      </c>
      <c r="I116" s="259">
        <v>22000000</v>
      </c>
      <c r="J116" s="259">
        <v>22000000</v>
      </c>
      <c r="K116" s="257" t="s">
        <v>947</v>
      </c>
      <c r="L116" s="257" t="s">
        <v>947</v>
      </c>
      <c r="M116" s="257" t="s">
        <v>948</v>
      </c>
      <c r="N116" s="257" t="s">
        <v>962</v>
      </c>
      <c r="O116" s="257" t="s">
        <v>950</v>
      </c>
      <c r="P116" s="257" t="s">
        <v>963</v>
      </c>
      <c r="Q116" s="247"/>
    </row>
    <row r="117" spans="1:17" customFormat="1" ht="64.5" customHeight="1" x14ac:dyDescent="0.25">
      <c r="A117" s="256" t="s">
        <v>956</v>
      </c>
      <c r="B117" s="257" t="s">
        <v>1091</v>
      </c>
      <c r="C117" s="256" t="s">
        <v>944</v>
      </c>
      <c r="D117" s="256" t="s">
        <v>944</v>
      </c>
      <c r="E117" s="256" t="s">
        <v>945</v>
      </c>
      <c r="F117" s="256" t="s">
        <v>944</v>
      </c>
      <c r="G117" s="256" t="s">
        <v>946</v>
      </c>
      <c r="H117" s="258" t="s">
        <v>947</v>
      </c>
      <c r="I117" s="259">
        <v>38500000</v>
      </c>
      <c r="J117" s="259">
        <v>38500000</v>
      </c>
      <c r="K117" s="257" t="s">
        <v>947</v>
      </c>
      <c r="L117" s="257" t="s">
        <v>947</v>
      </c>
      <c r="M117" s="257" t="s">
        <v>948</v>
      </c>
      <c r="N117" s="257" t="s">
        <v>1056</v>
      </c>
      <c r="O117" s="257" t="s">
        <v>950</v>
      </c>
      <c r="P117" s="257" t="s">
        <v>1057</v>
      </c>
      <c r="Q117" s="247"/>
    </row>
    <row r="118" spans="1:17" customFormat="1" ht="64.5" customHeight="1" x14ac:dyDescent="0.25">
      <c r="A118" s="256" t="s">
        <v>956</v>
      </c>
      <c r="B118" s="257" t="s">
        <v>1092</v>
      </c>
      <c r="C118" s="256" t="s">
        <v>944</v>
      </c>
      <c r="D118" s="256" t="s">
        <v>944</v>
      </c>
      <c r="E118" s="256" t="s">
        <v>945</v>
      </c>
      <c r="F118" s="256" t="s">
        <v>944</v>
      </c>
      <c r="G118" s="256" t="s">
        <v>946</v>
      </c>
      <c r="H118" s="258" t="s">
        <v>947</v>
      </c>
      <c r="I118" s="259">
        <v>55000000</v>
      </c>
      <c r="J118" s="259">
        <v>55000000</v>
      </c>
      <c r="K118" s="257" t="s">
        <v>947</v>
      </c>
      <c r="L118" s="257" t="s">
        <v>947</v>
      </c>
      <c r="M118" s="257" t="s">
        <v>948</v>
      </c>
      <c r="N118" s="257" t="s">
        <v>965</v>
      </c>
      <c r="O118" s="257" t="s">
        <v>950</v>
      </c>
      <c r="P118" s="257" t="s">
        <v>966</v>
      </c>
      <c r="Q118" s="247"/>
    </row>
    <row r="119" spans="1:17" customFormat="1" ht="64.5" customHeight="1" x14ac:dyDescent="0.25">
      <c r="A119" s="256" t="s">
        <v>956</v>
      </c>
      <c r="B119" s="257" t="s">
        <v>1093</v>
      </c>
      <c r="C119" s="256" t="s">
        <v>944</v>
      </c>
      <c r="D119" s="256" t="s">
        <v>944</v>
      </c>
      <c r="E119" s="256" t="s">
        <v>945</v>
      </c>
      <c r="F119" s="256" t="s">
        <v>944</v>
      </c>
      <c r="G119" s="256" t="s">
        <v>946</v>
      </c>
      <c r="H119" s="258" t="s">
        <v>947</v>
      </c>
      <c r="I119" s="259">
        <v>50600000</v>
      </c>
      <c r="J119" s="259">
        <v>50600000</v>
      </c>
      <c r="K119" s="257" t="s">
        <v>947</v>
      </c>
      <c r="L119" s="257" t="s">
        <v>947</v>
      </c>
      <c r="M119" s="257" t="s">
        <v>948</v>
      </c>
      <c r="N119" s="257" t="s">
        <v>965</v>
      </c>
      <c r="O119" s="257" t="s">
        <v>950</v>
      </c>
      <c r="P119" s="257" t="s">
        <v>966</v>
      </c>
      <c r="Q119" s="247"/>
    </row>
    <row r="120" spans="1:17" customFormat="1" ht="64.5" customHeight="1" x14ac:dyDescent="0.25">
      <c r="A120" s="256" t="s">
        <v>942</v>
      </c>
      <c r="B120" s="257" t="s">
        <v>1094</v>
      </c>
      <c r="C120" s="256" t="s">
        <v>944</v>
      </c>
      <c r="D120" s="256" t="s">
        <v>944</v>
      </c>
      <c r="E120" s="256" t="s">
        <v>945</v>
      </c>
      <c r="F120" s="256" t="s">
        <v>944</v>
      </c>
      <c r="G120" s="256" t="s">
        <v>946</v>
      </c>
      <c r="H120" s="258" t="s">
        <v>947</v>
      </c>
      <c r="I120" s="259">
        <v>38500000</v>
      </c>
      <c r="J120" s="259">
        <v>38500000</v>
      </c>
      <c r="K120" s="257" t="s">
        <v>947</v>
      </c>
      <c r="L120" s="257" t="s">
        <v>947</v>
      </c>
      <c r="M120" s="257" t="s">
        <v>948</v>
      </c>
      <c r="N120" s="257" t="s">
        <v>1013</v>
      </c>
      <c r="O120" s="257" t="s">
        <v>950</v>
      </c>
      <c r="P120" s="257" t="s">
        <v>1014</v>
      </c>
      <c r="Q120" s="247"/>
    </row>
    <row r="121" spans="1:17" customFormat="1" ht="64.5" customHeight="1" x14ac:dyDescent="0.25">
      <c r="A121" s="256" t="s">
        <v>956</v>
      </c>
      <c r="B121" s="257" t="s">
        <v>1095</v>
      </c>
      <c r="C121" s="256" t="s">
        <v>944</v>
      </c>
      <c r="D121" s="256" t="s">
        <v>944</v>
      </c>
      <c r="E121" s="256" t="s">
        <v>945</v>
      </c>
      <c r="F121" s="256" t="s">
        <v>944</v>
      </c>
      <c r="G121" s="256" t="s">
        <v>946</v>
      </c>
      <c r="H121" s="258" t="s">
        <v>947</v>
      </c>
      <c r="I121" s="259">
        <v>44000000</v>
      </c>
      <c r="J121" s="259">
        <v>44000000</v>
      </c>
      <c r="K121" s="257" t="s">
        <v>947</v>
      </c>
      <c r="L121" s="257" t="s">
        <v>947</v>
      </c>
      <c r="M121" s="257" t="s">
        <v>948</v>
      </c>
      <c r="N121" s="257" t="s">
        <v>965</v>
      </c>
      <c r="O121" s="257" t="s">
        <v>950</v>
      </c>
      <c r="P121" s="257" t="s">
        <v>966</v>
      </c>
      <c r="Q121" s="247"/>
    </row>
    <row r="122" spans="1:17" customFormat="1" ht="64.5" customHeight="1" x14ac:dyDescent="0.25">
      <c r="A122" s="256" t="s">
        <v>956</v>
      </c>
      <c r="B122" s="257" t="s">
        <v>1096</v>
      </c>
      <c r="C122" s="256" t="s">
        <v>944</v>
      </c>
      <c r="D122" s="256" t="s">
        <v>944</v>
      </c>
      <c r="E122" s="256" t="s">
        <v>945</v>
      </c>
      <c r="F122" s="256" t="s">
        <v>944</v>
      </c>
      <c r="G122" s="256" t="s">
        <v>946</v>
      </c>
      <c r="H122" s="258" t="s">
        <v>947</v>
      </c>
      <c r="I122" s="259">
        <v>22770000</v>
      </c>
      <c r="J122" s="259">
        <v>22770000</v>
      </c>
      <c r="K122" s="257" t="s">
        <v>947</v>
      </c>
      <c r="L122" s="257" t="s">
        <v>947</v>
      </c>
      <c r="M122" s="257" t="s">
        <v>948</v>
      </c>
      <c r="N122" s="257" t="s">
        <v>965</v>
      </c>
      <c r="O122" s="257" t="s">
        <v>950</v>
      </c>
      <c r="P122" s="257" t="s">
        <v>966</v>
      </c>
      <c r="Q122" s="247"/>
    </row>
    <row r="123" spans="1:17" customFormat="1" ht="64.5" customHeight="1" x14ac:dyDescent="0.25">
      <c r="A123" s="256" t="s">
        <v>1047</v>
      </c>
      <c r="B123" s="257" t="s">
        <v>1097</v>
      </c>
      <c r="C123" s="256" t="s">
        <v>944</v>
      </c>
      <c r="D123" s="256" t="s">
        <v>944</v>
      </c>
      <c r="E123" s="256" t="s">
        <v>945</v>
      </c>
      <c r="F123" s="256" t="s">
        <v>944</v>
      </c>
      <c r="G123" s="256" t="s">
        <v>946</v>
      </c>
      <c r="H123" s="258" t="s">
        <v>947</v>
      </c>
      <c r="I123" s="259">
        <v>38500000</v>
      </c>
      <c r="J123" s="259">
        <v>38500000</v>
      </c>
      <c r="K123" s="257" t="s">
        <v>947</v>
      </c>
      <c r="L123" s="257" t="s">
        <v>947</v>
      </c>
      <c r="M123" s="257" t="s">
        <v>948</v>
      </c>
      <c r="N123" s="257" t="s">
        <v>965</v>
      </c>
      <c r="O123" s="257" t="s">
        <v>950</v>
      </c>
      <c r="P123" s="257" t="s">
        <v>966</v>
      </c>
      <c r="Q123" s="247"/>
    </row>
    <row r="124" spans="1:17" customFormat="1" ht="64.5" customHeight="1" x14ac:dyDescent="0.25">
      <c r="A124" s="256" t="s">
        <v>942</v>
      </c>
      <c r="B124" s="257" t="s">
        <v>1098</v>
      </c>
      <c r="C124" s="256" t="s">
        <v>944</v>
      </c>
      <c r="D124" s="256" t="s">
        <v>944</v>
      </c>
      <c r="E124" s="256" t="s">
        <v>945</v>
      </c>
      <c r="F124" s="256" t="s">
        <v>944</v>
      </c>
      <c r="G124" s="256" t="s">
        <v>946</v>
      </c>
      <c r="H124" s="258" t="s">
        <v>947</v>
      </c>
      <c r="I124" s="259">
        <v>22000000</v>
      </c>
      <c r="J124" s="259">
        <v>22000000</v>
      </c>
      <c r="K124" s="257" t="s">
        <v>947</v>
      </c>
      <c r="L124" s="257" t="s">
        <v>947</v>
      </c>
      <c r="M124" s="257" t="s">
        <v>948</v>
      </c>
      <c r="N124" s="257" t="s">
        <v>954</v>
      </c>
      <c r="O124" s="257" t="s">
        <v>950</v>
      </c>
      <c r="P124" s="257" t="s">
        <v>955</v>
      </c>
      <c r="Q124" s="247"/>
    </row>
    <row r="125" spans="1:17" customFormat="1" ht="64.5" customHeight="1" x14ac:dyDescent="0.25">
      <c r="A125" s="256" t="s">
        <v>956</v>
      </c>
      <c r="B125" s="257" t="s">
        <v>1099</v>
      </c>
      <c r="C125" s="256" t="s">
        <v>944</v>
      </c>
      <c r="D125" s="256" t="s">
        <v>944</v>
      </c>
      <c r="E125" s="256" t="s">
        <v>945</v>
      </c>
      <c r="F125" s="256" t="s">
        <v>944</v>
      </c>
      <c r="G125" s="256" t="s">
        <v>946</v>
      </c>
      <c r="H125" s="258" t="s">
        <v>947</v>
      </c>
      <c r="I125" s="259">
        <v>27500000</v>
      </c>
      <c r="J125" s="259">
        <v>27500000</v>
      </c>
      <c r="K125" s="257" t="s">
        <v>947</v>
      </c>
      <c r="L125" s="257" t="s">
        <v>947</v>
      </c>
      <c r="M125" s="257" t="s">
        <v>948</v>
      </c>
      <c r="N125" s="257" t="s">
        <v>958</v>
      </c>
      <c r="O125" s="257" t="s">
        <v>950</v>
      </c>
      <c r="P125" s="257" t="s">
        <v>959</v>
      </c>
      <c r="Q125" s="247"/>
    </row>
    <row r="126" spans="1:17" customFormat="1" ht="64.5" customHeight="1" x14ac:dyDescent="0.25">
      <c r="A126" s="256" t="s">
        <v>967</v>
      </c>
      <c r="B126" s="257" t="s">
        <v>1100</v>
      </c>
      <c r="C126" s="256" t="s">
        <v>944</v>
      </c>
      <c r="D126" s="256" t="s">
        <v>944</v>
      </c>
      <c r="E126" s="256" t="s">
        <v>945</v>
      </c>
      <c r="F126" s="256" t="s">
        <v>944</v>
      </c>
      <c r="G126" s="256" t="s">
        <v>946</v>
      </c>
      <c r="H126" s="258" t="s">
        <v>947</v>
      </c>
      <c r="I126" s="259">
        <v>38500000</v>
      </c>
      <c r="J126" s="259">
        <v>38500000</v>
      </c>
      <c r="K126" s="257" t="s">
        <v>947</v>
      </c>
      <c r="L126" s="257" t="s">
        <v>947</v>
      </c>
      <c r="M126" s="257" t="s">
        <v>948</v>
      </c>
      <c r="N126" s="257" t="s">
        <v>1013</v>
      </c>
      <c r="O126" s="257" t="s">
        <v>950</v>
      </c>
      <c r="P126" s="257" t="s">
        <v>1014</v>
      </c>
      <c r="Q126" s="247"/>
    </row>
    <row r="127" spans="1:17" customFormat="1" ht="64.5" customHeight="1" x14ac:dyDescent="0.25">
      <c r="A127" s="256" t="s">
        <v>956</v>
      </c>
      <c r="B127" s="257" t="s">
        <v>1101</v>
      </c>
      <c r="C127" s="256" t="s">
        <v>944</v>
      </c>
      <c r="D127" s="256" t="s">
        <v>944</v>
      </c>
      <c r="E127" s="256" t="s">
        <v>945</v>
      </c>
      <c r="F127" s="256" t="s">
        <v>944</v>
      </c>
      <c r="G127" s="256" t="s">
        <v>946</v>
      </c>
      <c r="H127" s="258" t="s">
        <v>947</v>
      </c>
      <c r="I127" s="259">
        <v>60500000</v>
      </c>
      <c r="J127" s="259">
        <v>60500000</v>
      </c>
      <c r="K127" s="257" t="s">
        <v>947</v>
      </c>
      <c r="L127" s="257" t="s">
        <v>947</v>
      </c>
      <c r="M127" s="257" t="s">
        <v>948</v>
      </c>
      <c r="N127" s="257" t="s">
        <v>1013</v>
      </c>
      <c r="O127" s="257" t="s">
        <v>950</v>
      </c>
      <c r="P127" s="257" t="s">
        <v>1014</v>
      </c>
      <c r="Q127" s="247"/>
    </row>
    <row r="128" spans="1:17" customFormat="1" ht="64.5" customHeight="1" x14ac:dyDescent="0.25">
      <c r="A128" s="256" t="s">
        <v>967</v>
      </c>
      <c r="B128" s="257" t="s">
        <v>1102</v>
      </c>
      <c r="C128" s="256" t="s">
        <v>944</v>
      </c>
      <c r="D128" s="256" t="s">
        <v>944</v>
      </c>
      <c r="E128" s="256" t="s">
        <v>945</v>
      </c>
      <c r="F128" s="256" t="s">
        <v>944</v>
      </c>
      <c r="G128" s="256" t="s">
        <v>946</v>
      </c>
      <c r="H128" s="258" t="s">
        <v>947</v>
      </c>
      <c r="I128" s="259">
        <v>55000000</v>
      </c>
      <c r="J128" s="259">
        <v>55000000</v>
      </c>
      <c r="K128" s="257" t="s">
        <v>947</v>
      </c>
      <c r="L128" s="257" t="s">
        <v>947</v>
      </c>
      <c r="M128" s="257" t="s">
        <v>948</v>
      </c>
      <c r="N128" s="257" t="s">
        <v>1013</v>
      </c>
      <c r="O128" s="257" t="s">
        <v>950</v>
      </c>
      <c r="P128" s="257" t="s">
        <v>1014</v>
      </c>
      <c r="Q128" s="247"/>
    </row>
    <row r="129" spans="1:17" customFormat="1" ht="64.5" customHeight="1" x14ac:dyDescent="0.25">
      <c r="A129" s="256" t="s">
        <v>956</v>
      </c>
      <c r="B129" s="257" t="s">
        <v>1103</v>
      </c>
      <c r="C129" s="256" t="s">
        <v>944</v>
      </c>
      <c r="D129" s="256" t="s">
        <v>944</v>
      </c>
      <c r="E129" s="256" t="s">
        <v>945</v>
      </c>
      <c r="F129" s="256" t="s">
        <v>944</v>
      </c>
      <c r="G129" s="256" t="s">
        <v>946</v>
      </c>
      <c r="H129" s="258" t="s">
        <v>947</v>
      </c>
      <c r="I129" s="259">
        <v>22000000</v>
      </c>
      <c r="J129" s="259">
        <v>22000000</v>
      </c>
      <c r="K129" s="257" t="s">
        <v>947</v>
      </c>
      <c r="L129" s="257" t="s">
        <v>947</v>
      </c>
      <c r="M129" s="257" t="s">
        <v>948</v>
      </c>
      <c r="N129" s="257" t="s">
        <v>965</v>
      </c>
      <c r="O129" s="257" t="s">
        <v>950</v>
      </c>
      <c r="P129" s="257" t="s">
        <v>966</v>
      </c>
      <c r="Q129" s="247"/>
    </row>
    <row r="130" spans="1:17" customFormat="1" ht="64.5" customHeight="1" x14ac:dyDescent="0.25">
      <c r="A130" s="256" t="s">
        <v>942</v>
      </c>
      <c r="B130" s="257" t="s">
        <v>1104</v>
      </c>
      <c r="C130" s="256" t="s">
        <v>944</v>
      </c>
      <c r="D130" s="256" t="s">
        <v>944</v>
      </c>
      <c r="E130" s="256" t="s">
        <v>945</v>
      </c>
      <c r="F130" s="256" t="s">
        <v>944</v>
      </c>
      <c r="G130" s="256" t="s">
        <v>946</v>
      </c>
      <c r="H130" s="258" t="s">
        <v>947</v>
      </c>
      <c r="I130" s="259">
        <v>88000000</v>
      </c>
      <c r="J130" s="259">
        <v>88000000</v>
      </c>
      <c r="K130" s="257" t="s">
        <v>947</v>
      </c>
      <c r="L130" s="257" t="s">
        <v>947</v>
      </c>
      <c r="M130" s="257" t="s">
        <v>948</v>
      </c>
      <c r="N130" s="257" t="s">
        <v>1022</v>
      </c>
      <c r="O130" s="257" t="s">
        <v>950</v>
      </c>
      <c r="P130" s="257" t="s">
        <v>1023</v>
      </c>
      <c r="Q130" s="247"/>
    </row>
    <row r="131" spans="1:17" customFormat="1" ht="64.5" customHeight="1" x14ac:dyDescent="0.25">
      <c r="A131" s="256" t="s">
        <v>952</v>
      </c>
      <c r="B131" s="257" t="s">
        <v>1025</v>
      </c>
      <c r="C131" s="256" t="s">
        <v>944</v>
      </c>
      <c r="D131" s="256" t="s">
        <v>944</v>
      </c>
      <c r="E131" s="256" t="s">
        <v>945</v>
      </c>
      <c r="F131" s="256" t="s">
        <v>944</v>
      </c>
      <c r="G131" s="256" t="s">
        <v>946</v>
      </c>
      <c r="H131" s="258" t="s">
        <v>947</v>
      </c>
      <c r="I131" s="259">
        <v>28000000</v>
      </c>
      <c r="J131" s="259">
        <v>28000000</v>
      </c>
      <c r="K131" s="257" t="s">
        <v>947</v>
      </c>
      <c r="L131" s="257" t="s">
        <v>947</v>
      </c>
      <c r="M131" s="257" t="s">
        <v>948</v>
      </c>
      <c r="N131" s="257" t="s">
        <v>962</v>
      </c>
      <c r="O131" s="257" t="s">
        <v>950</v>
      </c>
      <c r="P131" s="257" t="s">
        <v>963</v>
      </c>
      <c r="Q131" s="247"/>
    </row>
    <row r="132" spans="1:17" customFormat="1" ht="64.5" customHeight="1" x14ac:dyDescent="0.25">
      <c r="A132" s="256" t="s">
        <v>956</v>
      </c>
      <c r="B132" s="257" t="s">
        <v>1105</v>
      </c>
      <c r="C132" s="256" t="s">
        <v>944</v>
      </c>
      <c r="D132" s="256" t="s">
        <v>944</v>
      </c>
      <c r="E132" s="256" t="s">
        <v>945</v>
      </c>
      <c r="F132" s="256" t="s">
        <v>944</v>
      </c>
      <c r="G132" s="256" t="s">
        <v>946</v>
      </c>
      <c r="H132" s="258" t="s">
        <v>947</v>
      </c>
      <c r="I132" s="259">
        <v>67000000</v>
      </c>
      <c r="J132" s="259">
        <v>67000000</v>
      </c>
      <c r="K132" s="257" t="s">
        <v>947</v>
      </c>
      <c r="L132" s="257" t="s">
        <v>947</v>
      </c>
      <c r="M132" s="257" t="s">
        <v>948</v>
      </c>
      <c r="N132" s="257" t="s">
        <v>1106</v>
      </c>
      <c r="O132" s="257" t="s">
        <v>950</v>
      </c>
      <c r="P132" s="257" t="s">
        <v>1107</v>
      </c>
      <c r="Q132" s="247"/>
    </row>
    <row r="133" spans="1:17" customFormat="1" ht="64.5" customHeight="1" x14ac:dyDescent="0.25">
      <c r="A133" s="256" t="s">
        <v>942</v>
      </c>
      <c r="B133" s="257" t="s">
        <v>1108</v>
      </c>
      <c r="C133" s="256" t="s">
        <v>944</v>
      </c>
      <c r="D133" s="256" t="s">
        <v>944</v>
      </c>
      <c r="E133" s="256" t="s">
        <v>945</v>
      </c>
      <c r="F133" s="256" t="s">
        <v>944</v>
      </c>
      <c r="G133" s="256" t="s">
        <v>946</v>
      </c>
      <c r="H133" s="258" t="s">
        <v>947</v>
      </c>
      <c r="I133" s="259">
        <v>27500000</v>
      </c>
      <c r="J133" s="259">
        <v>27500000</v>
      </c>
      <c r="K133" s="257" t="s">
        <v>947</v>
      </c>
      <c r="L133" s="257" t="s">
        <v>947</v>
      </c>
      <c r="M133" s="257" t="s">
        <v>948</v>
      </c>
      <c r="N133" s="257" t="s">
        <v>1022</v>
      </c>
      <c r="O133" s="257" t="s">
        <v>950</v>
      </c>
      <c r="P133" s="257" t="s">
        <v>1023</v>
      </c>
      <c r="Q133" s="247"/>
    </row>
    <row r="134" spans="1:17" customFormat="1" ht="64.5" customHeight="1" x14ac:dyDescent="0.25">
      <c r="A134" s="256" t="s">
        <v>956</v>
      </c>
      <c r="B134" s="257" t="s">
        <v>1026</v>
      </c>
      <c r="C134" s="256" t="s">
        <v>944</v>
      </c>
      <c r="D134" s="256" t="s">
        <v>944</v>
      </c>
      <c r="E134" s="256" t="s">
        <v>945</v>
      </c>
      <c r="F134" s="256" t="s">
        <v>944</v>
      </c>
      <c r="G134" s="256" t="s">
        <v>946</v>
      </c>
      <c r="H134" s="258" t="s">
        <v>947</v>
      </c>
      <c r="I134" s="259">
        <v>24200000</v>
      </c>
      <c r="J134" s="259">
        <v>24200000</v>
      </c>
      <c r="K134" s="257" t="s">
        <v>947</v>
      </c>
      <c r="L134" s="257" t="s">
        <v>947</v>
      </c>
      <c r="M134" s="257" t="s">
        <v>948</v>
      </c>
      <c r="N134" s="257" t="s">
        <v>965</v>
      </c>
      <c r="O134" s="257" t="s">
        <v>950</v>
      </c>
      <c r="P134" s="257" t="s">
        <v>966</v>
      </c>
      <c r="Q134" s="247"/>
    </row>
    <row r="135" spans="1:17" customFormat="1" ht="64.5" customHeight="1" x14ac:dyDescent="0.25">
      <c r="A135" s="256" t="s">
        <v>956</v>
      </c>
      <c r="B135" s="257" t="s">
        <v>1109</v>
      </c>
      <c r="C135" s="256" t="s">
        <v>944</v>
      </c>
      <c r="D135" s="256" t="s">
        <v>944</v>
      </c>
      <c r="E135" s="256" t="s">
        <v>945</v>
      </c>
      <c r="F135" s="256" t="s">
        <v>944</v>
      </c>
      <c r="G135" s="256" t="s">
        <v>946</v>
      </c>
      <c r="H135" s="258" t="s">
        <v>947</v>
      </c>
      <c r="I135" s="259">
        <v>51227000</v>
      </c>
      <c r="J135" s="259">
        <v>51227000</v>
      </c>
      <c r="K135" s="257" t="s">
        <v>947</v>
      </c>
      <c r="L135" s="257" t="s">
        <v>947</v>
      </c>
      <c r="M135" s="257" t="s">
        <v>948</v>
      </c>
      <c r="N135" s="257" t="s">
        <v>965</v>
      </c>
      <c r="O135" s="257" t="s">
        <v>950</v>
      </c>
      <c r="P135" s="257" t="s">
        <v>966</v>
      </c>
      <c r="Q135" s="247"/>
    </row>
    <row r="136" spans="1:17" customFormat="1" ht="64.5" customHeight="1" x14ac:dyDescent="0.25">
      <c r="A136" s="256" t="s">
        <v>942</v>
      </c>
      <c r="B136" s="257" t="s">
        <v>1110</v>
      </c>
      <c r="C136" s="256" t="s">
        <v>944</v>
      </c>
      <c r="D136" s="256" t="s">
        <v>944</v>
      </c>
      <c r="E136" s="256" t="s">
        <v>945</v>
      </c>
      <c r="F136" s="256" t="s">
        <v>944</v>
      </c>
      <c r="G136" s="256" t="s">
        <v>946</v>
      </c>
      <c r="H136" s="258" t="s">
        <v>947</v>
      </c>
      <c r="I136" s="259">
        <v>28462500</v>
      </c>
      <c r="J136" s="259">
        <v>28462500</v>
      </c>
      <c r="K136" s="257" t="s">
        <v>947</v>
      </c>
      <c r="L136" s="257" t="s">
        <v>947</v>
      </c>
      <c r="M136" s="257" t="s">
        <v>948</v>
      </c>
      <c r="N136" s="257" t="s">
        <v>949</v>
      </c>
      <c r="O136" s="257" t="s">
        <v>950</v>
      </c>
      <c r="P136" s="257" t="s">
        <v>951</v>
      </c>
      <c r="Q136" s="247"/>
    </row>
    <row r="137" spans="1:17" customFormat="1" ht="64.5" customHeight="1" x14ac:dyDescent="0.25">
      <c r="A137" s="256" t="s">
        <v>967</v>
      </c>
      <c r="B137" s="257" t="s">
        <v>1111</v>
      </c>
      <c r="C137" s="256" t="s">
        <v>944</v>
      </c>
      <c r="D137" s="256" t="s">
        <v>944</v>
      </c>
      <c r="E137" s="256" t="s">
        <v>945</v>
      </c>
      <c r="F137" s="256" t="s">
        <v>944</v>
      </c>
      <c r="G137" s="256" t="s">
        <v>946</v>
      </c>
      <c r="H137" s="258" t="s">
        <v>947</v>
      </c>
      <c r="I137" s="259">
        <v>2000000000</v>
      </c>
      <c r="J137" s="259">
        <v>2000000000</v>
      </c>
      <c r="K137" s="257" t="s">
        <v>947</v>
      </c>
      <c r="L137" s="257" t="s">
        <v>947</v>
      </c>
      <c r="M137" s="257" t="s">
        <v>948</v>
      </c>
      <c r="N137" s="257" t="s">
        <v>962</v>
      </c>
      <c r="O137" s="257" t="s">
        <v>950</v>
      </c>
      <c r="P137" s="257" t="s">
        <v>963</v>
      </c>
      <c r="Q137" s="247"/>
    </row>
    <row r="138" spans="1:17" customFormat="1" ht="64.5" customHeight="1" x14ac:dyDescent="0.25">
      <c r="A138" s="256" t="s">
        <v>1005</v>
      </c>
      <c r="B138" s="257" t="s">
        <v>1112</v>
      </c>
      <c r="C138" s="256" t="s">
        <v>944</v>
      </c>
      <c r="D138" s="256" t="s">
        <v>944</v>
      </c>
      <c r="E138" s="256" t="s">
        <v>945</v>
      </c>
      <c r="F138" s="256" t="s">
        <v>944</v>
      </c>
      <c r="G138" s="256" t="s">
        <v>946</v>
      </c>
      <c r="H138" s="258" t="s">
        <v>947</v>
      </c>
      <c r="I138" s="259">
        <v>27500000</v>
      </c>
      <c r="J138" s="259">
        <v>27500000</v>
      </c>
      <c r="K138" s="257" t="s">
        <v>947</v>
      </c>
      <c r="L138" s="257" t="s">
        <v>947</v>
      </c>
      <c r="M138" s="257" t="s">
        <v>948</v>
      </c>
      <c r="N138" s="257" t="s">
        <v>954</v>
      </c>
      <c r="O138" s="257" t="s">
        <v>950</v>
      </c>
      <c r="P138" s="257" t="s">
        <v>955</v>
      </c>
      <c r="Q138" s="247"/>
    </row>
    <row r="139" spans="1:17" customFormat="1" ht="64.5" customHeight="1" x14ac:dyDescent="0.25">
      <c r="A139" s="256" t="s">
        <v>1005</v>
      </c>
      <c r="B139" s="257" t="s">
        <v>1113</v>
      </c>
      <c r="C139" s="256" t="s">
        <v>944</v>
      </c>
      <c r="D139" s="256" t="s">
        <v>944</v>
      </c>
      <c r="E139" s="256" t="s">
        <v>945</v>
      </c>
      <c r="F139" s="256" t="s">
        <v>944</v>
      </c>
      <c r="G139" s="256" t="s">
        <v>946</v>
      </c>
      <c r="H139" s="258" t="s">
        <v>947</v>
      </c>
      <c r="I139" s="259">
        <v>30000000</v>
      </c>
      <c r="J139" s="259">
        <v>30000000</v>
      </c>
      <c r="K139" s="257" t="s">
        <v>947</v>
      </c>
      <c r="L139" s="257" t="s">
        <v>947</v>
      </c>
      <c r="M139" s="257" t="s">
        <v>948</v>
      </c>
      <c r="N139" s="257" t="s">
        <v>962</v>
      </c>
      <c r="O139" s="257" t="s">
        <v>950</v>
      </c>
      <c r="P139" s="257" t="s">
        <v>963</v>
      </c>
      <c r="Q139" s="247"/>
    </row>
    <row r="140" spans="1:17" customFormat="1" ht="64.5" customHeight="1" x14ac:dyDescent="0.25">
      <c r="A140" s="256" t="s">
        <v>967</v>
      </c>
      <c r="B140" s="257" t="s">
        <v>1114</v>
      </c>
      <c r="C140" s="256" t="s">
        <v>944</v>
      </c>
      <c r="D140" s="256" t="s">
        <v>944</v>
      </c>
      <c r="E140" s="256" t="s">
        <v>945</v>
      </c>
      <c r="F140" s="256" t="s">
        <v>944</v>
      </c>
      <c r="G140" s="256" t="s">
        <v>946</v>
      </c>
      <c r="H140" s="258" t="s">
        <v>947</v>
      </c>
      <c r="I140" s="259">
        <v>40000000</v>
      </c>
      <c r="J140" s="259">
        <v>40000000</v>
      </c>
      <c r="K140" s="257" t="s">
        <v>947</v>
      </c>
      <c r="L140" s="257" t="s">
        <v>947</v>
      </c>
      <c r="M140" s="257" t="s">
        <v>948</v>
      </c>
      <c r="N140" s="257" t="s">
        <v>1013</v>
      </c>
      <c r="O140" s="257" t="s">
        <v>950</v>
      </c>
      <c r="P140" s="257" t="s">
        <v>1014</v>
      </c>
      <c r="Q140" s="247"/>
    </row>
    <row r="141" spans="1:17" customFormat="1" ht="64.5" customHeight="1" x14ac:dyDescent="0.25">
      <c r="A141" s="256" t="s">
        <v>1115</v>
      </c>
      <c r="B141" s="257" t="s">
        <v>1116</v>
      </c>
      <c r="C141" s="256" t="s">
        <v>944</v>
      </c>
      <c r="D141" s="256" t="s">
        <v>944</v>
      </c>
      <c r="E141" s="256" t="s">
        <v>1004</v>
      </c>
      <c r="F141" s="256" t="s">
        <v>944</v>
      </c>
      <c r="G141" s="256" t="s">
        <v>974</v>
      </c>
      <c r="H141" s="258" t="s">
        <v>947</v>
      </c>
      <c r="I141" s="259">
        <v>23722283</v>
      </c>
      <c r="J141" s="259">
        <v>23722283</v>
      </c>
      <c r="K141" s="257" t="s">
        <v>947</v>
      </c>
      <c r="L141" s="257" t="s">
        <v>947</v>
      </c>
      <c r="M141" s="260"/>
      <c r="N141" s="257" t="s">
        <v>1041</v>
      </c>
      <c r="O141" s="257" t="s">
        <v>950</v>
      </c>
      <c r="P141" s="257" t="s">
        <v>959</v>
      </c>
      <c r="Q141" s="247"/>
    </row>
  </sheetData>
  <mergeCells count="7">
    <mergeCell ref="A5:AH7"/>
    <mergeCell ref="A1:C4"/>
    <mergeCell ref="D1:AE4"/>
    <mergeCell ref="AF1:AH1"/>
    <mergeCell ref="AF2:AH2"/>
    <mergeCell ref="AF3:AH3"/>
    <mergeCell ref="AF4:AH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WVS73"/>
  <sheetViews>
    <sheetView showGridLines="0" topLeftCell="A57" zoomScale="90" zoomScaleNormal="90" workbookViewId="0">
      <selection activeCell="A57" sqref="A57:XFD69"/>
    </sheetView>
  </sheetViews>
  <sheetFormatPr baseColWidth="10" defaultColWidth="0" defaultRowHeight="15" x14ac:dyDescent="0.25"/>
  <cols>
    <col min="1" max="1" width="22.85546875" customWidth="1"/>
    <col min="2" max="2" width="16.28515625" customWidth="1"/>
    <col min="3" max="4" width="30.28515625" customWidth="1"/>
    <col min="5" max="5" width="24.85546875" customWidth="1"/>
    <col min="6" max="6" width="21.5703125" customWidth="1"/>
    <col min="7" max="7" width="22" customWidth="1"/>
    <col min="8" max="9" width="14.5703125" customWidth="1"/>
    <col min="10" max="10" width="18.85546875" customWidth="1"/>
    <col min="11" max="11" width="10" customWidth="1"/>
    <col min="12" max="12" width="11.42578125" customWidth="1"/>
    <col min="13" max="13" width="11.42578125" style="98" customWidth="1"/>
    <col min="14" max="19" width="11.42578125" customWidth="1"/>
    <col min="20" max="20" width="11.42578125" style="79" customWidth="1"/>
    <col min="21" max="23" width="11.42578125" customWidth="1"/>
    <col min="24" max="24" width="11.42578125" style="79" customWidth="1"/>
    <col min="25" max="27" width="11.42578125" customWidth="1"/>
    <col min="28" max="28" width="11.42578125" style="79" customWidth="1"/>
    <col min="29" max="31" width="11.42578125" customWidth="1"/>
    <col min="32" max="32" width="11.42578125" style="79" customWidth="1"/>
    <col min="33" max="256" width="11.42578125" customWidth="1"/>
    <col min="257" max="257" width="2.28515625" customWidth="1"/>
    <col min="258" max="258" width="16.28515625" customWidth="1"/>
    <col min="259" max="259" width="24.28515625" customWidth="1"/>
    <col min="260" max="260" width="29.7109375" customWidth="1"/>
    <col min="261" max="261" width="24.85546875" customWidth="1"/>
    <col min="262" max="262" width="21.5703125" customWidth="1"/>
    <col min="263" max="263" width="22" customWidth="1"/>
    <col min="264" max="265" width="14.5703125" customWidth="1"/>
    <col min="266" max="266" width="22.140625" customWidth="1"/>
    <col min="267" max="267" width="6.5703125" customWidth="1"/>
    <col min="268" max="271" width="11.42578125" hidden="1" customWidth="1"/>
    <col min="272" max="512" width="11.42578125" hidden="1"/>
    <col min="513" max="513" width="2.28515625" customWidth="1"/>
    <col min="514" max="514" width="16.28515625" customWidth="1"/>
    <col min="515" max="515" width="24.28515625" customWidth="1"/>
    <col min="516" max="516" width="29.7109375" customWidth="1"/>
    <col min="517" max="517" width="24.85546875" customWidth="1"/>
    <col min="518" max="518" width="21.5703125" customWidth="1"/>
    <col min="519" max="519" width="22" customWidth="1"/>
    <col min="520" max="521" width="14.5703125" customWidth="1"/>
    <col min="522" max="522" width="22.140625" customWidth="1"/>
    <col min="523" max="523" width="6.5703125" customWidth="1"/>
    <col min="524" max="527" width="11.42578125" hidden="1" customWidth="1"/>
    <col min="528" max="768" width="11.42578125" hidden="1"/>
    <col min="769" max="769" width="2.28515625" customWidth="1"/>
    <col min="770" max="770" width="16.28515625" customWidth="1"/>
    <col min="771" max="771" width="24.28515625" customWidth="1"/>
    <col min="772" max="772" width="29.7109375" customWidth="1"/>
    <col min="773" max="773" width="24.85546875" customWidth="1"/>
    <col min="774" max="774" width="21.5703125" customWidth="1"/>
    <col min="775" max="775" width="22" customWidth="1"/>
    <col min="776" max="777" width="14.5703125" customWidth="1"/>
    <col min="778" max="778" width="22.140625" customWidth="1"/>
    <col min="779" max="779" width="6.5703125" customWidth="1"/>
    <col min="780" max="783" width="11.42578125" hidden="1" customWidth="1"/>
    <col min="784" max="1024" width="11.42578125" hidden="1"/>
    <col min="1025" max="1025" width="2.28515625" customWidth="1"/>
    <col min="1026" max="1026" width="16.28515625" customWidth="1"/>
    <col min="1027" max="1027" width="24.28515625" customWidth="1"/>
    <col min="1028" max="1028" width="29.7109375" customWidth="1"/>
    <col min="1029" max="1029" width="24.85546875" customWidth="1"/>
    <col min="1030" max="1030" width="21.5703125" customWidth="1"/>
    <col min="1031" max="1031" width="22" customWidth="1"/>
    <col min="1032" max="1033" width="14.5703125" customWidth="1"/>
    <col min="1034" max="1034" width="22.140625" customWidth="1"/>
    <col min="1035" max="1035" width="6.5703125" customWidth="1"/>
    <col min="1036" max="1039" width="11.42578125" hidden="1" customWidth="1"/>
    <col min="1040" max="1280" width="11.42578125" hidden="1"/>
    <col min="1281" max="1281" width="2.28515625" customWidth="1"/>
    <col min="1282" max="1282" width="16.28515625" customWidth="1"/>
    <col min="1283" max="1283" width="24.28515625" customWidth="1"/>
    <col min="1284" max="1284" width="29.7109375" customWidth="1"/>
    <col min="1285" max="1285" width="24.85546875" customWidth="1"/>
    <col min="1286" max="1286" width="21.5703125" customWidth="1"/>
    <col min="1287" max="1287" width="22" customWidth="1"/>
    <col min="1288" max="1289" width="14.5703125" customWidth="1"/>
    <col min="1290" max="1290" width="22.140625" customWidth="1"/>
    <col min="1291" max="1291" width="6.5703125" customWidth="1"/>
    <col min="1292" max="1295" width="11.42578125" hidden="1" customWidth="1"/>
    <col min="1296" max="1536" width="11.42578125" hidden="1"/>
    <col min="1537" max="1537" width="2.28515625" customWidth="1"/>
    <col min="1538" max="1538" width="16.28515625" customWidth="1"/>
    <col min="1539" max="1539" width="24.28515625" customWidth="1"/>
    <col min="1540" max="1540" width="29.7109375" customWidth="1"/>
    <col min="1541" max="1541" width="24.85546875" customWidth="1"/>
    <col min="1542" max="1542" width="21.5703125" customWidth="1"/>
    <col min="1543" max="1543" width="22" customWidth="1"/>
    <col min="1544" max="1545" width="14.5703125" customWidth="1"/>
    <col min="1546" max="1546" width="22.140625" customWidth="1"/>
    <col min="1547" max="1547" width="6.5703125" customWidth="1"/>
    <col min="1548" max="1551" width="11.42578125" hidden="1" customWidth="1"/>
    <col min="1552" max="1792" width="11.42578125" hidden="1"/>
    <col min="1793" max="1793" width="2.28515625" customWidth="1"/>
    <col min="1794" max="1794" width="16.28515625" customWidth="1"/>
    <col min="1795" max="1795" width="24.28515625" customWidth="1"/>
    <col min="1796" max="1796" width="29.7109375" customWidth="1"/>
    <col min="1797" max="1797" width="24.85546875" customWidth="1"/>
    <col min="1798" max="1798" width="21.5703125" customWidth="1"/>
    <col min="1799" max="1799" width="22" customWidth="1"/>
    <col min="1800" max="1801" width="14.5703125" customWidth="1"/>
    <col min="1802" max="1802" width="22.140625" customWidth="1"/>
    <col min="1803" max="1803" width="6.5703125" customWidth="1"/>
    <col min="1804" max="1807" width="11.42578125" hidden="1" customWidth="1"/>
    <col min="1808" max="2048" width="11.42578125" hidden="1"/>
    <col min="2049" max="2049" width="2.28515625" customWidth="1"/>
    <col min="2050" max="2050" width="16.28515625" customWidth="1"/>
    <col min="2051" max="2051" width="24.28515625" customWidth="1"/>
    <col min="2052" max="2052" width="29.7109375" customWidth="1"/>
    <col min="2053" max="2053" width="24.85546875" customWidth="1"/>
    <col min="2054" max="2054" width="21.5703125" customWidth="1"/>
    <col min="2055" max="2055" width="22" customWidth="1"/>
    <col min="2056" max="2057" width="14.5703125" customWidth="1"/>
    <col min="2058" max="2058" width="22.140625" customWidth="1"/>
    <col min="2059" max="2059" width="6.5703125" customWidth="1"/>
    <col min="2060" max="2063" width="11.42578125" hidden="1" customWidth="1"/>
    <col min="2064" max="2304" width="11.42578125" hidden="1"/>
    <col min="2305" max="2305" width="2.28515625" customWidth="1"/>
    <col min="2306" max="2306" width="16.28515625" customWidth="1"/>
    <col min="2307" max="2307" width="24.28515625" customWidth="1"/>
    <col min="2308" max="2308" width="29.7109375" customWidth="1"/>
    <col min="2309" max="2309" width="24.85546875" customWidth="1"/>
    <col min="2310" max="2310" width="21.5703125" customWidth="1"/>
    <col min="2311" max="2311" width="22" customWidth="1"/>
    <col min="2312" max="2313" width="14.5703125" customWidth="1"/>
    <col min="2314" max="2314" width="22.140625" customWidth="1"/>
    <col min="2315" max="2315" width="6.5703125" customWidth="1"/>
    <col min="2316" max="2319" width="11.42578125" hidden="1" customWidth="1"/>
    <col min="2320" max="2560" width="11.42578125" hidden="1"/>
    <col min="2561" max="2561" width="2.28515625" customWidth="1"/>
    <col min="2562" max="2562" width="16.28515625" customWidth="1"/>
    <col min="2563" max="2563" width="24.28515625" customWidth="1"/>
    <col min="2564" max="2564" width="29.7109375" customWidth="1"/>
    <col min="2565" max="2565" width="24.85546875" customWidth="1"/>
    <col min="2566" max="2566" width="21.5703125" customWidth="1"/>
    <col min="2567" max="2567" width="22" customWidth="1"/>
    <col min="2568" max="2569" width="14.5703125" customWidth="1"/>
    <col min="2570" max="2570" width="22.140625" customWidth="1"/>
    <col min="2571" max="2571" width="6.5703125" customWidth="1"/>
    <col min="2572" max="2575" width="11.42578125" hidden="1" customWidth="1"/>
    <col min="2576" max="2816" width="11.42578125" hidden="1"/>
    <col min="2817" max="2817" width="2.28515625" customWidth="1"/>
    <col min="2818" max="2818" width="16.28515625" customWidth="1"/>
    <col min="2819" max="2819" width="24.28515625" customWidth="1"/>
    <col min="2820" max="2820" width="29.7109375" customWidth="1"/>
    <col min="2821" max="2821" width="24.85546875" customWidth="1"/>
    <col min="2822" max="2822" width="21.5703125" customWidth="1"/>
    <col min="2823" max="2823" width="22" customWidth="1"/>
    <col min="2824" max="2825" width="14.5703125" customWidth="1"/>
    <col min="2826" max="2826" width="22.140625" customWidth="1"/>
    <col min="2827" max="2827" width="6.5703125" customWidth="1"/>
    <col min="2828" max="2831" width="11.42578125" hidden="1" customWidth="1"/>
    <col min="2832" max="3072" width="11.42578125" hidden="1"/>
    <col min="3073" max="3073" width="2.28515625" customWidth="1"/>
    <col min="3074" max="3074" width="16.28515625" customWidth="1"/>
    <col min="3075" max="3075" width="24.28515625" customWidth="1"/>
    <col min="3076" max="3076" width="29.7109375" customWidth="1"/>
    <col min="3077" max="3077" width="24.85546875" customWidth="1"/>
    <col min="3078" max="3078" width="21.5703125" customWidth="1"/>
    <col min="3079" max="3079" width="22" customWidth="1"/>
    <col min="3080" max="3081" width="14.5703125" customWidth="1"/>
    <col min="3082" max="3082" width="22.140625" customWidth="1"/>
    <col min="3083" max="3083" width="6.5703125" customWidth="1"/>
    <col min="3084" max="3087" width="11.42578125" hidden="1" customWidth="1"/>
    <col min="3088" max="3328" width="11.42578125" hidden="1"/>
    <col min="3329" max="3329" width="2.28515625" customWidth="1"/>
    <col min="3330" max="3330" width="16.28515625" customWidth="1"/>
    <col min="3331" max="3331" width="24.28515625" customWidth="1"/>
    <col min="3332" max="3332" width="29.7109375" customWidth="1"/>
    <col min="3333" max="3333" width="24.85546875" customWidth="1"/>
    <col min="3334" max="3334" width="21.5703125" customWidth="1"/>
    <col min="3335" max="3335" width="22" customWidth="1"/>
    <col min="3336" max="3337" width="14.5703125" customWidth="1"/>
    <col min="3338" max="3338" width="22.140625" customWidth="1"/>
    <col min="3339" max="3339" width="6.5703125" customWidth="1"/>
    <col min="3340" max="3343" width="11.42578125" hidden="1" customWidth="1"/>
    <col min="3344" max="3584" width="11.42578125" hidden="1"/>
    <col min="3585" max="3585" width="2.28515625" customWidth="1"/>
    <col min="3586" max="3586" width="16.28515625" customWidth="1"/>
    <col min="3587" max="3587" width="24.28515625" customWidth="1"/>
    <col min="3588" max="3588" width="29.7109375" customWidth="1"/>
    <col min="3589" max="3589" width="24.85546875" customWidth="1"/>
    <col min="3590" max="3590" width="21.5703125" customWidth="1"/>
    <col min="3591" max="3591" width="22" customWidth="1"/>
    <col min="3592" max="3593" width="14.5703125" customWidth="1"/>
    <col min="3594" max="3594" width="22.140625" customWidth="1"/>
    <col min="3595" max="3595" width="6.5703125" customWidth="1"/>
    <col min="3596" max="3599" width="11.42578125" hidden="1" customWidth="1"/>
    <col min="3600" max="3840" width="11.42578125" hidden="1"/>
    <col min="3841" max="3841" width="2.28515625" customWidth="1"/>
    <col min="3842" max="3842" width="16.28515625" customWidth="1"/>
    <col min="3843" max="3843" width="24.28515625" customWidth="1"/>
    <col min="3844" max="3844" width="29.7109375" customWidth="1"/>
    <col min="3845" max="3845" width="24.85546875" customWidth="1"/>
    <col min="3846" max="3846" width="21.5703125" customWidth="1"/>
    <col min="3847" max="3847" width="22" customWidth="1"/>
    <col min="3848" max="3849" width="14.5703125" customWidth="1"/>
    <col min="3850" max="3850" width="22.140625" customWidth="1"/>
    <col min="3851" max="3851" width="6.5703125" customWidth="1"/>
    <col min="3852" max="3855" width="11.42578125" hidden="1" customWidth="1"/>
    <col min="3856" max="4096" width="11.42578125" hidden="1"/>
    <col min="4097" max="4097" width="2.28515625" customWidth="1"/>
    <col min="4098" max="4098" width="16.28515625" customWidth="1"/>
    <col min="4099" max="4099" width="24.28515625" customWidth="1"/>
    <col min="4100" max="4100" width="29.7109375" customWidth="1"/>
    <col min="4101" max="4101" width="24.85546875" customWidth="1"/>
    <col min="4102" max="4102" width="21.5703125" customWidth="1"/>
    <col min="4103" max="4103" width="22" customWidth="1"/>
    <col min="4104" max="4105" width="14.5703125" customWidth="1"/>
    <col min="4106" max="4106" width="22.140625" customWidth="1"/>
    <col min="4107" max="4107" width="6.5703125" customWidth="1"/>
    <col min="4108" max="4111" width="11.42578125" hidden="1" customWidth="1"/>
    <col min="4112" max="4352" width="11.42578125" hidden="1"/>
    <col min="4353" max="4353" width="2.28515625" customWidth="1"/>
    <col min="4354" max="4354" width="16.28515625" customWidth="1"/>
    <col min="4355" max="4355" width="24.28515625" customWidth="1"/>
    <col min="4356" max="4356" width="29.7109375" customWidth="1"/>
    <col min="4357" max="4357" width="24.85546875" customWidth="1"/>
    <col min="4358" max="4358" width="21.5703125" customWidth="1"/>
    <col min="4359" max="4359" width="22" customWidth="1"/>
    <col min="4360" max="4361" width="14.5703125" customWidth="1"/>
    <col min="4362" max="4362" width="22.140625" customWidth="1"/>
    <col min="4363" max="4363" width="6.5703125" customWidth="1"/>
    <col min="4364" max="4367" width="11.42578125" hidden="1" customWidth="1"/>
    <col min="4368" max="4608" width="11.42578125" hidden="1"/>
    <col min="4609" max="4609" width="2.28515625" customWidth="1"/>
    <col min="4610" max="4610" width="16.28515625" customWidth="1"/>
    <col min="4611" max="4611" width="24.28515625" customWidth="1"/>
    <col min="4612" max="4612" width="29.7109375" customWidth="1"/>
    <col min="4613" max="4613" width="24.85546875" customWidth="1"/>
    <col min="4614" max="4614" width="21.5703125" customWidth="1"/>
    <col min="4615" max="4615" width="22" customWidth="1"/>
    <col min="4616" max="4617" width="14.5703125" customWidth="1"/>
    <col min="4618" max="4618" width="22.140625" customWidth="1"/>
    <col min="4619" max="4619" width="6.5703125" customWidth="1"/>
    <col min="4620" max="4623" width="11.42578125" hidden="1" customWidth="1"/>
    <col min="4624" max="4864" width="11.42578125" hidden="1"/>
    <col min="4865" max="4865" width="2.28515625" customWidth="1"/>
    <col min="4866" max="4866" width="16.28515625" customWidth="1"/>
    <col min="4867" max="4867" width="24.28515625" customWidth="1"/>
    <col min="4868" max="4868" width="29.7109375" customWidth="1"/>
    <col min="4869" max="4869" width="24.85546875" customWidth="1"/>
    <col min="4870" max="4870" width="21.5703125" customWidth="1"/>
    <col min="4871" max="4871" width="22" customWidth="1"/>
    <col min="4872" max="4873" width="14.5703125" customWidth="1"/>
    <col min="4874" max="4874" width="22.140625" customWidth="1"/>
    <col min="4875" max="4875" width="6.5703125" customWidth="1"/>
    <col min="4876" max="4879" width="11.42578125" hidden="1" customWidth="1"/>
    <col min="4880" max="5120" width="11.42578125" hidden="1"/>
    <col min="5121" max="5121" width="2.28515625" customWidth="1"/>
    <col min="5122" max="5122" width="16.28515625" customWidth="1"/>
    <col min="5123" max="5123" width="24.28515625" customWidth="1"/>
    <col min="5124" max="5124" width="29.7109375" customWidth="1"/>
    <col min="5125" max="5125" width="24.85546875" customWidth="1"/>
    <col min="5126" max="5126" width="21.5703125" customWidth="1"/>
    <col min="5127" max="5127" width="22" customWidth="1"/>
    <col min="5128" max="5129" width="14.5703125" customWidth="1"/>
    <col min="5130" max="5130" width="22.140625" customWidth="1"/>
    <col min="5131" max="5131" width="6.5703125" customWidth="1"/>
    <col min="5132" max="5135" width="11.42578125" hidden="1" customWidth="1"/>
    <col min="5136" max="5376" width="11.42578125" hidden="1"/>
    <col min="5377" max="5377" width="2.28515625" customWidth="1"/>
    <col min="5378" max="5378" width="16.28515625" customWidth="1"/>
    <col min="5379" max="5379" width="24.28515625" customWidth="1"/>
    <col min="5380" max="5380" width="29.7109375" customWidth="1"/>
    <col min="5381" max="5381" width="24.85546875" customWidth="1"/>
    <col min="5382" max="5382" width="21.5703125" customWidth="1"/>
    <col min="5383" max="5383" width="22" customWidth="1"/>
    <col min="5384" max="5385" width="14.5703125" customWidth="1"/>
    <col min="5386" max="5386" width="22.140625" customWidth="1"/>
    <col min="5387" max="5387" width="6.5703125" customWidth="1"/>
    <col min="5388" max="5391" width="11.42578125" hidden="1" customWidth="1"/>
    <col min="5392" max="5632" width="11.42578125" hidden="1"/>
    <col min="5633" max="5633" width="2.28515625" customWidth="1"/>
    <col min="5634" max="5634" width="16.28515625" customWidth="1"/>
    <col min="5635" max="5635" width="24.28515625" customWidth="1"/>
    <col min="5636" max="5636" width="29.7109375" customWidth="1"/>
    <col min="5637" max="5637" width="24.85546875" customWidth="1"/>
    <col min="5638" max="5638" width="21.5703125" customWidth="1"/>
    <col min="5639" max="5639" width="22" customWidth="1"/>
    <col min="5640" max="5641" width="14.5703125" customWidth="1"/>
    <col min="5642" max="5642" width="22.140625" customWidth="1"/>
    <col min="5643" max="5643" width="6.5703125" customWidth="1"/>
    <col min="5644" max="5647" width="11.42578125" hidden="1" customWidth="1"/>
    <col min="5648" max="5888" width="11.42578125" hidden="1"/>
    <col min="5889" max="5889" width="2.28515625" customWidth="1"/>
    <col min="5890" max="5890" width="16.28515625" customWidth="1"/>
    <col min="5891" max="5891" width="24.28515625" customWidth="1"/>
    <col min="5892" max="5892" width="29.7109375" customWidth="1"/>
    <col min="5893" max="5893" width="24.85546875" customWidth="1"/>
    <col min="5894" max="5894" width="21.5703125" customWidth="1"/>
    <col min="5895" max="5895" width="22" customWidth="1"/>
    <col min="5896" max="5897" width="14.5703125" customWidth="1"/>
    <col min="5898" max="5898" width="22.140625" customWidth="1"/>
    <col min="5899" max="5899" width="6.5703125" customWidth="1"/>
    <col min="5900" max="5903" width="11.42578125" hidden="1" customWidth="1"/>
    <col min="5904" max="6144" width="11.42578125" hidden="1"/>
    <col min="6145" max="6145" width="2.28515625" customWidth="1"/>
    <col min="6146" max="6146" width="16.28515625" customWidth="1"/>
    <col min="6147" max="6147" width="24.28515625" customWidth="1"/>
    <col min="6148" max="6148" width="29.7109375" customWidth="1"/>
    <col min="6149" max="6149" width="24.85546875" customWidth="1"/>
    <col min="6150" max="6150" width="21.5703125" customWidth="1"/>
    <col min="6151" max="6151" width="22" customWidth="1"/>
    <col min="6152" max="6153" width="14.5703125" customWidth="1"/>
    <col min="6154" max="6154" width="22.140625" customWidth="1"/>
    <col min="6155" max="6155" width="6.5703125" customWidth="1"/>
    <col min="6156" max="6159" width="11.42578125" hidden="1" customWidth="1"/>
    <col min="6160" max="6400" width="11.42578125" hidden="1"/>
    <col min="6401" max="6401" width="2.28515625" customWidth="1"/>
    <col min="6402" max="6402" width="16.28515625" customWidth="1"/>
    <col min="6403" max="6403" width="24.28515625" customWidth="1"/>
    <col min="6404" max="6404" width="29.7109375" customWidth="1"/>
    <col min="6405" max="6405" width="24.85546875" customWidth="1"/>
    <col min="6406" max="6406" width="21.5703125" customWidth="1"/>
    <col min="6407" max="6407" width="22" customWidth="1"/>
    <col min="6408" max="6409" width="14.5703125" customWidth="1"/>
    <col min="6410" max="6410" width="22.140625" customWidth="1"/>
    <col min="6411" max="6411" width="6.5703125" customWidth="1"/>
    <col min="6412" max="6415" width="11.42578125" hidden="1" customWidth="1"/>
    <col min="6416" max="6656" width="11.42578125" hidden="1"/>
    <col min="6657" max="6657" width="2.28515625" customWidth="1"/>
    <col min="6658" max="6658" width="16.28515625" customWidth="1"/>
    <col min="6659" max="6659" width="24.28515625" customWidth="1"/>
    <col min="6660" max="6660" width="29.7109375" customWidth="1"/>
    <col min="6661" max="6661" width="24.85546875" customWidth="1"/>
    <col min="6662" max="6662" width="21.5703125" customWidth="1"/>
    <col min="6663" max="6663" width="22" customWidth="1"/>
    <col min="6664" max="6665" width="14.5703125" customWidth="1"/>
    <col min="6666" max="6666" width="22.140625" customWidth="1"/>
    <col min="6667" max="6667" width="6.5703125" customWidth="1"/>
    <col min="6668" max="6671" width="11.42578125" hidden="1" customWidth="1"/>
    <col min="6672" max="6912" width="11.42578125" hidden="1"/>
    <col min="6913" max="6913" width="2.28515625" customWidth="1"/>
    <col min="6914" max="6914" width="16.28515625" customWidth="1"/>
    <col min="6915" max="6915" width="24.28515625" customWidth="1"/>
    <col min="6916" max="6916" width="29.7109375" customWidth="1"/>
    <col min="6917" max="6917" width="24.85546875" customWidth="1"/>
    <col min="6918" max="6918" width="21.5703125" customWidth="1"/>
    <col min="6919" max="6919" width="22" customWidth="1"/>
    <col min="6920" max="6921" width="14.5703125" customWidth="1"/>
    <col min="6922" max="6922" width="22.140625" customWidth="1"/>
    <col min="6923" max="6923" width="6.5703125" customWidth="1"/>
    <col min="6924" max="6927" width="11.42578125" hidden="1" customWidth="1"/>
    <col min="6928" max="7168" width="11.42578125" hidden="1"/>
    <col min="7169" max="7169" width="2.28515625" customWidth="1"/>
    <col min="7170" max="7170" width="16.28515625" customWidth="1"/>
    <col min="7171" max="7171" width="24.28515625" customWidth="1"/>
    <col min="7172" max="7172" width="29.7109375" customWidth="1"/>
    <col min="7173" max="7173" width="24.85546875" customWidth="1"/>
    <col min="7174" max="7174" width="21.5703125" customWidth="1"/>
    <col min="7175" max="7175" width="22" customWidth="1"/>
    <col min="7176" max="7177" width="14.5703125" customWidth="1"/>
    <col min="7178" max="7178" width="22.140625" customWidth="1"/>
    <col min="7179" max="7179" width="6.5703125" customWidth="1"/>
    <col min="7180" max="7183" width="11.42578125" hidden="1" customWidth="1"/>
    <col min="7184" max="7424" width="11.42578125" hidden="1"/>
    <col min="7425" max="7425" width="2.28515625" customWidth="1"/>
    <col min="7426" max="7426" width="16.28515625" customWidth="1"/>
    <col min="7427" max="7427" width="24.28515625" customWidth="1"/>
    <col min="7428" max="7428" width="29.7109375" customWidth="1"/>
    <col min="7429" max="7429" width="24.85546875" customWidth="1"/>
    <col min="7430" max="7430" width="21.5703125" customWidth="1"/>
    <col min="7431" max="7431" width="22" customWidth="1"/>
    <col min="7432" max="7433" width="14.5703125" customWidth="1"/>
    <col min="7434" max="7434" width="22.140625" customWidth="1"/>
    <col min="7435" max="7435" width="6.5703125" customWidth="1"/>
    <col min="7436" max="7439" width="11.42578125" hidden="1" customWidth="1"/>
    <col min="7440" max="7680" width="11.42578125" hidden="1"/>
    <col min="7681" max="7681" width="2.28515625" customWidth="1"/>
    <col min="7682" max="7682" width="16.28515625" customWidth="1"/>
    <col min="7683" max="7683" width="24.28515625" customWidth="1"/>
    <col min="7684" max="7684" width="29.7109375" customWidth="1"/>
    <col min="7685" max="7685" width="24.85546875" customWidth="1"/>
    <col min="7686" max="7686" width="21.5703125" customWidth="1"/>
    <col min="7687" max="7687" width="22" customWidth="1"/>
    <col min="7688" max="7689" width="14.5703125" customWidth="1"/>
    <col min="7690" max="7690" width="22.140625" customWidth="1"/>
    <col min="7691" max="7691" width="6.5703125" customWidth="1"/>
    <col min="7692" max="7695" width="11.42578125" hidden="1" customWidth="1"/>
    <col min="7696" max="7936" width="11.42578125" hidden="1"/>
    <col min="7937" max="7937" width="2.28515625" customWidth="1"/>
    <col min="7938" max="7938" width="16.28515625" customWidth="1"/>
    <col min="7939" max="7939" width="24.28515625" customWidth="1"/>
    <col min="7940" max="7940" width="29.7109375" customWidth="1"/>
    <col min="7941" max="7941" width="24.85546875" customWidth="1"/>
    <col min="7942" max="7942" width="21.5703125" customWidth="1"/>
    <col min="7943" max="7943" width="22" customWidth="1"/>
    <col min="7944" max="7945" width="14.5703125" customWidth="1"/>
    <col min="7946" max="7946" width="22.140625" customWidth="1"/>
    <col min="7947" max="7947" width="6.5703125" customWidth="1"/>
    <col min="7948" max="7951" width="11.42578125" hidden="1" customWidth="1"/>
    <col min="7952" max="8192" width="11.42578125" hidden="1"/>
    <col min="8193" max="8193" width="2.28515625" customWidth="1"/>
    <col min="8194" max="8194" width="16.28515625" customWidth="1"/>
    <col min="8195" max="8195" width="24.28515625" customWidth="1"/>
    <col min="8196" max="8196" width="29.7109375" customWidth="1"/>
    <col min="8197" max="8197" width="24.85546875" customWidth="1"/>
    <col min="8198" max="8198" width="21.5703125" customWidth="1"/>
    <col min="8199" max="8199" width="22" customWidth="1"/>
    <col min="8200" max="8201" width="14.5703125" customWidth="1"/>
    <col min="8202" max="8202" width="22.140625" customWidth="1"/>
    <col min="8203" max="8203" width="6.5703125" customWidth="1"/>
    <col min="8204" max="8207" width="11.42578125" hidden="1" customWidth="1"/>
    <col min="8208" max="8448" width="11.42578125" hidden="1"/>
    <col min="8449" max="8449" width="2.28515625" customWidth="1"/>
    <col min="8450" max="8450" width="16.28515625" customWidth="1"/>
    <col min="8451" max="8451" width="24.28515625" customWidth="1"/>
    <col min="8452" max="8452" width="29.7109375" customWidth="1"/>
    <col min="8453" max="8453" width="24.85546875" customWidth="1"/>
    <col min="8454" max="8454" width="21.5703125" customWidth="1"/>
    <col min="8455" max="8455" width="22" customWidth="1"/>
    <col min="8456" max="8457" width="14.5703125" customWidth="1"/>
    <col min="8458" max="8458" width="22.140625" customWidth="1"/>
    <col min="8459" max="8459" width="6.5703125" customWidth="1"/>
    <col min="8460" max="8463" width="11.42578125" hidden="1" customWidth="1"/>
    <col min="8464" max="8704" width="11.42578125" hidden="1"/>
    <col min="8705" max="8705" width="2.28515625" customWidth="1"/>
    <col min="8706" max="8706" width="16.28515625" customWidth="1"/>
    <col min="8707" max="8707" width="24.28515625" customWidth="1"/>
    <col min="8708" max="8708" width="29.7109375" customWidth="1"/>
    <col min="8709" max="8709" width="24.85546875" customWidth="1"/>
    <col min="8710" max="8710" width="21.5703125" customWidth="1"/>
    <col min="8711" max="8711" width="22" customWidth="1"/>
    <col min="8712" max="8713" width="14.5703125" customWidth="1"/>
    <col min="8714" max="8714" width="22.140625" customWidth="1"/>
    <col min="8715" max="8715" width="6.5703125" customWidth="1"/>
    <col min="8716" max="8719" width="11.42578125" hidden="1" customWidth="1"/>
    <col min="8720" max="8960" width="11.42578125" hidden="1"/>
    <col min="8961" max="8961" width="2.28515625" customWidth="1"/>
    <col min="8962" max="8962" width="16.28515625" customWidth="1"/>
    <col min="8963" max="8963" width="24.28515625" customWidth="1"/>
    <col min="8964" max="8964" width="29.7109375" customWidth="1"/>
    <col min="8965" max="8965" width="24.85546875" customWidth="1"/>
    <col min="8966" max="8966" width="21.5703125" customWidth="1"/>
    <col min="8967" max="8967" width="22" customWidth="1"/>
    <col min="8968" max="8969" width="14.5703125" customWidth="1"/>
    <col min="8970" max="8970" width="22.140625" customWidth="1"/>
    <col min="8971" max="8971" width="6.5703125" customWidth="1"/>
    <col min="8972" max="8975" width="11.42578125" hidden="1" customWidth="1"/>
    <col min="8976" max="9216" width="11.42578125" hidden="1"/>
    <col min="9217" max="9217" width="2.28515625" customWidth="1"/>
    <col min="9218" max="9218" width="16.28515625" customWidth="1"/>
    <col min="9219" max="9219" width="24.28515625" customWidth="1"/>
    <col min="9220" max="9220" width="29.7109375" customWidth="1"/>
    <col min="9221" max="9221" width="24.85546875" customWidth="1"/>
    <col min="9222" max="9222" width="21.5703125" customWidth="1"/>
    <col min="9223" max="9223" width="22" customWidth="1"/>
    <col min="9224" max="9225" width="14.5703125" customWidth="1"/>
    <col min="9226" max="9226" width="22.140625" customWidth="1"/>
    <col min="9227" max="9227" width="6.5703125" customWidth="1"/>
    <col min="9228" max="9231" width="11.42578125" hidden="1" customWidth="1"/>
    <col min="9232" max="9472" width="11.42578125" hidden="1"/>
    <col min="9473" max="9473" width="2.28515625" customWidth="1"/>
    <col min="9474" max="9474" width="16.28515625" customWidth="1"/>
    <col min="9475" max="9475" width="24.28515625" customWidth="1"/>
    <col min="9476" max="9476" width="29.7109375" customWidth="1"/>
    <col min="9477" max="9477" width="24.85546875" customWidth="1"/>
    <col min="9478" max="9478" width="21.5703125" customWidth="1"/>
    <col min="9479" max="9479" width="22" customWidth="1"/>
    <col min="9480" max="9481" width="14.5703125" customWidth="1"/>
    <col min="9482" max="9482" width="22.140625" customWidth="1"/>
    <col min="9483" max="9483" width="6.5703125" customWidth="1"/>
    <col min="9484" max="9487" width="11.42578125" hidden="1" customWidth="1"/>
    <col min="9488" max="9728" width="11.42578125" hidden="1"/>
    <col min="9729" max="9729" width="2.28515625" customWidth="1"/>
    <col min="9730" max="9730" width="16.28515625" customWidth="1"/>
    <col min="9731" max="9731" width="24.28515625" customWidth="1"/>
    <col min="9732" max="9732" width="29.7109375" customWidth="1"/>
    <col min="9733" max="9733" width="24.85546875" customWidth="1"/>
    <col min="9734" max="9734" width="21.5703125" customWidth="1"/>
    <col min="9735" max="9735" width="22" customWidth="1"/>
    <col min="9736" max="9737" width="14.5703125" customWidth="1"/>
    <col min="9738" max="9738" width="22.140625" customWidth="1"/>
    <col min="9739" max="9739" width="6.5703125" customWidth="1"/>
    <col min="9740" max="9743" width="11.42578125" hidden="1" customWidth="1"/>
    <col min="9744" max="9984" width="11.42578125" hidden="1"/>
    <col min="9985" max="9985" width="2.28515625" customWidth="1"/>
    <col min="9986" max="9986" width="16.28515625" customWidth="1"/>
    <col min="9987" max="9987" width="24.28515625" customWidth="1"/>
    <col min="9988" max="9988" width="29.7109375" customWidth="1"/>
    <col min="9989" max="9989" width="24.85546875" customWidth="1"/>
    <col min="9990" max="9990" width="21.5703125" customWidth="1"/>
    <col min="9991" max="9991" width="22" customWidth="1"/>
    <col min="9992" max="9993" width="14.5703125" customWidth="1"/>
    <col min="9994" max="9994" width="22.140625" customWidth="1"/>
    <col min="9995" max="9995" width="6.5703125" customWidth="1"/>
    <col min="9996" max="9999" width="11.42578125" hidden="1" customWidth="1"/>
    <col min="10000" max="10240" width="11.42578125" hidden="1"/>
    <col min="10241" max="10241" width="2.28515625" customWidth="1"/>
    <col min="10242" max="10242" width="16.28515625" customWidth="1"/>
    <col min="10243" max="10243" width="24.28515625" customWidth="1"/>
    <col min="10244" max="10244" width="29.7109375" customWidth="1"/>
    <col min="10245" max="10245" width="24.85546875" customWidth="1"/>
    <col min="10246" max="10246" width="21.5703125" customWidth="1"/>
    <col min="10247" max="10247" width="22" customWidth="1"/>
    <col min="10248" max="10249" width="14.5703125" customWidth="1"/>
    <col min="10250" max="10250" width="22.140625" customWidth="1"/>
    <col min="10251" max="10251" width="6.5703125" customWidth="1"/>
    <col min="10252" max="10255" width="11.42578125" hidden="1" customWidth="1"/>
    <col min="10256" max="10496" width="11.42578125" hidden="1"/>
    <col min="10497" max="10497" width="2.28515625" customWidth="1"/>
    <col min="10498" max="10498" width="16.28515625" customWidth="1"/>
    <col min="10499" max="10499" width="24.28515625" customWidth="1"/>
    <col min="10500" max="10500" width="29.7109375" customWidth="1"/>
    <col min="10501" max="10501" width="24.85546875" customWidth="1"/>
    <col min="10502" max="10502" width="21.5703125" customWidth="1"/>
    <col min="10503" max="10503" width="22" customWidth="1"/>
    <col min="10504" max="10505" width="14.5703125" customWidth="1"/>
    <col min="10506" max="10506" width="22.140625" customWidth="1"/>
    <col min="10507" max="10507" width="6.5703125" customWidth="1"/>
    <col min="10508" max="10511" width="11.42578125" hidden="1" customWidth="1"/>
    <col min="10512" max="10752" width="11.42578125" hidden="1"/>
    <col min="10753" max="10753" width="2.28515625" customWidth="1"/>
    <col min="10754" max="10754" width="16.28515625" customWidth="1"/>
    <col min="10755" max="10755" width="24.28515625" customWidth="1"/>
    <col min="10756" max="10756" width="29.7109375" customWidth="1"/>
    <col min="10757" max="10757" width="24.85546875" customWidth="1"/>
    <col min="10758" max="10758" width="21.5703125" customWidth="1"/>
    <col min="10759" max="10759" width="22" customWidth="1"/>
    <col min="10760" max="10761" width="14.5703125" customWidth="1"/>
    <col min="10762" max="10762" width="22.140625" customWidth="1"/>
    <col min="10763" max="10763" width="6.5703125" customWidth="1"/>
    <col min="10764" max="10767" width="11.42578125" hidden="1" customWidth="1"/>
    <col min="10768" max="11008" width="11.42578125" hidden="1"/>
    <col min="11009" max="11009" width="2.28515625" customWidth="1"/>
    <col min="11010" max="11010" width="16.28515625" customWidth="1"/>
    <col min="11011" max="11011" width="24.28515625" customWidth="1"/>
    <col min="11012" max="11012" width="29.7109375" customWidth="1"/>
    <col min="11013" max="11013" width="24.85546875" customWidth="1"/>
    <col min="11014" max="11014" width="21.5703125" customWidth="1"/>
    <col min="11015" max="11015" width="22" customWidth="1"/>
    <col min="11016" max="11017" width="14.5703125" customWidth="1"/>
    <col min="11018" max="11018" width="22.140625" customWidth="1"/>
    <col min="11019" max="11019" width="6.5703125" customWidth="1"/>
    <col min="11020" max="11023" width="11.42578125" hidden="1" customWidth="1"/>
    <col min="11024" max="11264" width="11.42578125" hidden="1"/>
    <col min="11265" max="11265" width="2.28515625" customWidth="1"/>
    <col min="11266" max="11266" width="16.28515625" customWidth="1"/>
    <col min="11267" max="11267" width="24.28515625" customWidth="1"/>
    <col min="11268" max="11268" width="29.7109375" customWidth="1"/>
    <col min="11269" max="11269" width="24.85546875" customWidth="1"/>
    <col min="11270" max="11270" width="21.5703125" customWidth="1"/>
    <col min="11271" max="11271" width="22" customWidth="1"/>
    <col min="11272" max="11273" width="14.5703125" customWidth="1"/>
    <col min="11274" max="11274" width="22.140625" customWidth="1"/>
    <col min="11275" max="11275" width="6.5703125" customWidth="1"/>
    <col min="11276" max="11279" width="11.42578125" hidden="1" customWidth="1"/>
    <col min="11280" max="11520" width="11.42578125" hidden="1"/>
    <col min="11521" max="11521" width="2.28515625" customWidth="1"/>
    <col min="11522" max="11522" width="16.28515625" customWidth="1"/>
    <col min="11523" max="11523" width="24.28515625" customWidth="1"/>
    <col min="11524" max="11524" width="29.7109375" customWidth="1"/>
    <col min="11525" max="11525" width="24.85546875" customWidth="1"/>
    <col min="11526" max="11526" width="21.5703125" customWidth="1"/>
    <col min="11527" max="11527" width="22" customWidth="1"/>
    <col min="11528" max="11529" width="14.5703125" customWidth="1"/>
    <col min="11530" max="11530" width="22.140625" customWidth="1"/>
    <col min="11531" max="11531" width="6.5703125" customWidth="1"/>
    <col min="11532" max="11535" width="11.42578125" hidden="1" customWidth="1"/>
    <col min="11536" max="11776" width="11.42578125" hidden="1"/>
    <col min="11777" max="11777" width="2.28515625" customWidth="1"/>
    <col min="11778" max="11778" width="16.28515625" customWidth="1"/>
    <col min="11779" max="11779" width="24.28515625" customWidth="1"/>
    <col min="11780" max="11780" width="29.7109375" customWidth="1"/>
    <col min="11781" max="11781" width="24.85546875" customWidth="1"/>
    <col min="11782" max="11782" width="21.5703125" customWidth="1"/>
    <col min="11783" max="11783" width="22" customWidth="1"/>
    <col min="11784" max="11785" width="14.5703125" customWidth="1"/>
    <col min="11786" max="11786" width="22.140625" customWidth="1"/>
    <col min="11787" max="11787" width="6.5703125" customWidth="1"/>
    <col min="11788" max="11791" width="11.42578125" hidden="1" customWidth="1"/>
    <col min="11792" max="12032" width="11.42578125" hidden="1"/>
    <col min="12033" max="12033" width="2.28515625" customWidth="1"/>
    <col min="12034" max="12034" width="16.28515625" customWidth="1"/>
    <col min="12035" max="12035" width="24.28515625" customWidth="1"/>
    <col min="12036" max="12036" width="29.7109375" customWidth="1"/>
    <col min="12037" max="12037" width="24.85546875" customWidth="1"/>
    <col min="12038" max="12038" width="21.5703125" customWidth="1"/>
    <col min="12039" max="12039" width="22" customWidth="1"/>
    <col min="12040" max="12041" width="14.5703125" customWidth="1"/>
    <col min="12042" max="12042" width="22.140625" customWidth="1"/>
    <col min="12043" max="12043" width="6.5703125" customWidth="1"/>
    <col min="12044" max="12047" width="11.42578125" hidden="1" customWidth="1"/>
    <col min="12048" max="12288" width="11.42578125" hidden="1"/>
    <col min="12289" max="12289" width="2.28515625" customWidth="1"/>
    <col min="12290" max="12290" width="16.28515625" customWidth="1"/>
    <col min="12291" max="12291" width="24.28515625" customWidth="1"/>
    <col min="12292" max="12292" width="29.7109375" customWidth="1"/>
    <col min="12293" max="12293" width="24.85546875" customWidth="1"/>
    <col min="12294" max="12294" width="21.5703125" customWidth="1"/>
    <col min="12295" max="12295" width="22" customWidth="1"/>
    <col min="12296" max="12297" width="14.5703125" customWidth="1"/>
    <col min="12298" max="12298" width="22.140625" customWidth="1"/>
    <col min="12299" max="12299" width="6.5703125" customWidth="1"/>
    <col min="12300" max="12303" width="11.42578125" hidden="1" customWidth="1"/>
    <col min="12304" max="12544" width="11.42578125" hidden="1"/>
    <col min="12545" max="12545" width="2.28515625" customWidth="1"/>
    <col min="12546" max="12546" width="16.28515625" customWidth="1"/>
    <col min="12547" max="12547" width="24.28515625" customWidth="1"/>
    <col min="12548" max="12548" width="29.7109375" customWidth="1"/>
    <col min="12549" max="12549" width="24.85546875" customWidth="1"/>
    <col min="12550" max="12550" width="21.5703125" customWidth="1"/>
    <col min="12551" max="12551" width="22" customWidth="1"/>
    <col min="12552" max="12553" width="14.5703125" customWidth="1"/>
    <col min="12554" max="12554" width="22.140625" customWidth="1"/>
    <col min="12555" max="12555" width="6.5703125" customWidth="1"/>
    <col min="12556" max="12559" width="11.42578125" hidden="1" customWidth="1"/>
    <col min="12560" max="12800" width="11.42578125" hidden="1"/>
    <col min="12801" max="12801" width="2.28515625" customWidth="1"/>
    <col min="12802" max="12802" width="16.28515625" customWidth="1"/>
    <col min="12803" max="12803" width="24.28515625" customWidth="1"/>
    <col min="12804" max="12804" width="29.7109375" customWidth="1"/>
    <col min="12805" max="12805" width="24.85546875" customWidth="1"/>
    <col min="12806" max="12806" width="21.5703125" customWidth="1"/>
    <col min="12807" max="12807" width="22" customWidth="1"/>
    <col min="12808" max="12809" width="14.5703125" customWidth="1"/>
    <col min="12810" max="12810" width="22.140625" customWidth="1"/>
    <col min="12811" max="12811" width="6.5703125" customWidth="1"/>
    <col min="12812" max="12815" width="11.42578125" hidden="1" customWidth="1"/>
    <col min="12816" max="13056" width="11.42578125" hidden="1"/>
    <col min="13057" max="13057" width="2.28515625" customWidth="1"/>
    <col min="13058" max="13058" width="16.28515625" customWidth="1"/>
    <col min="13059" max="13059" width="24.28515625" customWidth="1"/>
    <col min="13060" max="13060" width="29.7109375" customWidth="1"/>
    <col min="13061" max="13061" width="24.85546875" customWidth="1"/>
    <col min="13062" max="13062" width="21.5703125" customWidth="1"/>
    <col min="13063" max="13063" width="22" customWidth="1"/>
    <col min="13064" max="13065" width="14.5703125" customWidth="1"/>
    <col min="13066" max="13066" width="22.140625" customWidth="1"/>
    <col min="13067" max="13067" width="6.5703125" customWidth="1"/>
    <col min="13068" max="13071" width="11.42578125" hidden="1" customWidth="1"/>
    <col min="13072" max="13312" width="11.42578125" hidden="1"/>
    <col min="13313" max="13313" width="2.28515625" customWidth="1"/>
    <col min="13314" max="13314" width="16.28515625" customWidth="1"/>
    <col min="13315" max="13315" width="24.28515625" customWidth="1"/>
    <col min="13316" max="13316" width="29.7109375" customWidth="1"/>
    <col min="13317" max="13317" width="24.85546875" customWidth="1"/>
    <col min="13318" max="13318" width="21.5703125" customWidth="1"/>
    <col min="13319" max="13319" width="22" customWidth="1"/>
    <col min="13320" max="13321" width="14.5703125" customWidth="1"/>
    <col min="13322" max="13322" width="22.140625" customWidth="1"/>
    <col min="13323" max="13323" width="6.5703125" customWidth="1"/>
    <col min="13324" max="13327" width="11.42578125" hidden="1" customWidth="1"/>
    <col min="13328" max="13568" width="11.42578125" hidden="1"/>
    <col min="13569" max="13569" width="2.28515625" customWidth="1"/>
    <col min="13570" max="13570" width="16.28515625" customWidth="1"/>
    <col min="13571" max="13571" width="24.28515625" customWidth="1"/>
    <col min="13572" max="13572" width="29.7109375" customWidth="1"/>
    <col min="13573" max="13573" width="24.85546875" customWidth="1"/>
    <col min="13574" max="13574" width="21.5703125" customWidth="1"/>
    <col min="13575" max="13575" width="22" customWidth="1"/>
    <col min="13576" max="13577" width="14.5703125" customWidth="1"/>
    <col min="13578" max="13578" width="22.140625" customWidth="1"/>
    <col min="13579" max="13579" width="6.5703125" customWidth="1"/>
    <col min="13580" max="13583" width="11.42578125" hidden="1" customWidth="1"/>
    <col min="13584" max="13824" width="11.42578125" hidden="1"/>
    <col min="13825" max="13825" width="2.28515625" customWidth="1"/>
    <col min="13826" max="13826" width="16.28515625" customWidth="1"/>
    <col min="13827" max="13827" width="24.28515625" customWidth="1"/>
    <col min="13828" max="13828" width="29.7109375" customWidth="1"/>
    <col min="13829" max="13829" width="24.85546875" customWidth="1"/>
    <col min="13830" max="13830" width="21.5703125" customWidth="1"/>
    <col min="13831" max="13831" width="22" customWidth="1"/>
    <col min="13832" max="13833" width="14.5703125" customWidth="1"/>
    <col min="13834" max="13834" width="22.140625" customWidth="1"/>
    <col min="13835" max="13835" width="6.5703125" customWidth="1"/>
    <col min="13836" max="13839" width="11.42578125" hidden="1" customWidth="1"/>
    <col min="13840" max="14080" width="11.42578125" hidden="1"/>
    <col min="14081" max="14081" width="2.28515625" customWidth="1"/>
    <col min="14082" max="14082" width="16.28515625" customWidth="1"/>
    <col min="14083" max="14083" width="24.28515625" customWidth="1"/>
    <col min="14084" max="14084" width="29.7109375" customWidth="1"/>
    <col min="14085" max="14085" width="24.85546875" customWidth="1"/>
    <col min="14086" max="14086" width="21.5703125" customWidth="1"/>
    <col min="14087" max="14087" width="22" customWidth="1"/>
    <col min="14088" max="14089" width="14.5703125" customWidth="1"/>
    <col min="14090" max="14090" width="22.140625" customWidth="1"/>
    <col min="14091" max="14091" width="6.5703125" customWidth="1"/>
    <col min="14092" max="14095" width="11.42578125" hidden="1" customWidth="1"/>
    <col min="14096" max="14336" width="11.42578125" hidden="1"/>
    <col min="14337" max="14337" width="2.28515625" customWidth="1"/>
    <col min="14338" max="14338" width="16.28515625" customWidth="1"/>
    <col min="14339" max="14339" width="24.28515625" customWidth="1"/>
    <col min="14340" max="14340" width="29.7109375" customWidth="1"/>
    <col min="14341" max="14341" width="24.85546875" customWidth="1"/>
    <col min="14342" max="14342" width="21.5703125" customWidth="1"/>
    <col min="14343" max="14343" width="22" customWidth="1"/>
    <col min="14344" max="14345" width="14.5703125" customWidth="1"/>
    <col min="14346" max="14346" width="22.140625" customWidth="1"/>
    <col min="14347" max="14347" width="6.5703125" customWidth="1"/>
    <col min="14348" max="14351" width="11.42578125" hidden="1" customWidth="1"/>
    <col min="14352" max="14592" width="11.42578125" hidden="1"/>
    <col min="14593" max="14593" width="2.28515625" customWidth="1"/>
    <col min="14594" max="14594" width="16.28515625" customWidth="1"/>
    <col min="14595" max="14595" width="24.28515625" customWidth="1"/>
    <col min="14596" max="14596" width="29.7109375" customWidth="1"/>
    <col min="14597" max="14597" width="24.85546875" customWidth="1"/>
    <col min="14598" max="14598" width="21.5703125" customWidth="1"/>
    <col min="14599" max="14599" width="22" customWidth="1"/>
    <col min="14600" max="14601" width="14.5703125" customWidth="1"/>
    <col min="14602" max="14602" width="22.140625" customWidth="1"/>
    <col min="14603" max="14603" width="6.5703125" customWidth="1"/>
    <col min="14604" max="14607" width="11.42578125" hidden="1" customWidth="1"/>
    <col min="14608" max="14848" width="11.42578125" hidden="1"/>
    <col min="14849" max="14849" width="2.28515625" customWidth="1"/>
    <col min="14850" max="14850" width="16.28515625" customWidth="1"/>
    <col min="14851" max="14851" width="24.28515625" customWidth="1"/>
    <col min="14852" max="14852" width="29.7109375" customWidth="1"/>
    <col min="14853" max="14853" width="24.85546875" customWidth="1"/>
    <col min="14854" max="14854" width="21.5703125" customWidth="1"/>
    <col min="14855" max="14855" width="22" customWidth="1"/>
    <col min="14856" max="14857" width="14.5703125" customWidth="1"/>
    <col min="14858" max="14858" width="22.140625" customWidth="1"/>
    <col min="14859" max="14859" width="6.5703125" customWidth="1"/>
    <col min="14860" max="14863" width="11.42578125" hidden="1" customWidth="1"/>
    <col min="14864" max="15104" width="11.42578125" hidden="1"/>
    <col min="15105" max="15105" width="2.28515625" customWidth="1"/>
    <col min="15106" max="15106" width="16.28515625" customWidth="1"/>
    <col min="15107" max="15107" width="24.28515625" customWidth="1"/>
    <col min="15108" max="15108" width="29.7109375" customWidth="1"/>
    <col min="15109" max="15109" width="24.85546875" customWidth="1"/>
    <col min="15110" max="15110" width="21.5703125" customWidth="1"/>
    <col min="15111" max="15111" width="22" customWidth="1"/>
    <col min="15112" max="15113" width="14.5703125" customWidth="1"/>
    <col min="15114" max="15114" width="22.140625" customWidth="1"/>
    <col min="15115" max="15115" width="6.5703125" customWidth="1"/>
    <col min="15116" max="15119" width="11.42578125" hidden="1" customWidth="1"/>
    <col min="15120" max="15360" width="11.42578125" hidden="1"/>
    <col min="15361" max="15361" width="2.28515625" customWidth="1"/>
    <col min="15362" max="15362" width="16.28515625" customWidth="1"/>
    <col min="15363" max="15363" width="24.28515625" customWidth="1"/>
    <col min="15364" max="15364" width="29.7109375" customWidth="1"/>
    <col min="15365" max="15365" width="24.85546875" customWidth="1"/>
    <col min="15366" max="15366" width="21.5703125" customWidth="1"/>
    <col min="15367" max="15367" width="22" customWidth="1"/>
    <col min="15368" max="15369" width="14.5703125" customWidth="1"/>
    <col min="15370" max="15370" width="22.140625" customWidth="1"/>
    <col min="15371" max="15371" width="6.5703125" customWidth="1"/>
    <col min="15372" max="15375" width="11.42578125" hidden="1" customWidth="1"/>
    <col min="15376" max="15616" width="11.42578125" hidden="1"/>
    <col min="15617" max="15617" width="2.28515625" customWidth="1"/>
    <col min="15618" max="15618" width="16.28515625" customWidth="1"/>
    <col min="15619" max="15619" width="24.28515625" customWidth="1"/>
    <col min="15620" max="15620" width="29.7109375" customWidth="1"/>
    <col min="15621" max="15621" width="24.85546875" customWidth="1"/>
    <col min="15622" max="15622" width="21.5703125" customWidth="1"/>
    <col min="15623" max="15623" width="22" customWidth="1"/>
    <col min="15624" max="15625" width="14.5703125" customWidth="1"/>
    <col min="15626" max="15626" width="22.140625" customWidth="1"/>
    <col min="15627" max="15627" width="6.5703125" customWidth="1"/>
    <col min="15628" max="15631" width="11.42578125" hidden="1" customWidth="1"/>
    <col min="15632" max="15872" width="11.42578125" hidden="1"/>
    <col min="15873" max="15873" width="2.28515625" customWidth="1"/>
    <col min="15874" max="15874" width="16.28515625" customWidth="1"/>
    <col min="15875" max="15875" width="24.28515625" customWidth="1"/>
    <col min="15876" max="15876" width="29.7109375" customWidth="1"/>
    <col min="15877" max="15877" width="24.85546875" customWidth="1"/>
    <col min="15878" max="15878" width="21.5703125" customWidth="1"/>
    <col min="15879" max="15879" width="22" customWidth="1"/>
    <col min="15880" max="15881" width="14.5703125" customWidth="1"/>
    <col min="15882" max="15882" width="22.140625" customWidth="1"/>
    <col min="15883" max="15883" width="6.5703125" customWidth="1"/>
    <col min="15884" max="15887" width="11.42578125" hidden="1" customWidth="1"/>
    <col min="15888" max="16128" width="11.42578125" hidden="1"/>
    <col min="16129" max="16129" width="2.28515625" customWidth="1"/>
    <col min="16130" max="16130" width="16.28515625" customWidth="1"/>
    <col min="16131" max="16131" width="24.28515625" customWidth="1"/>
    <col min="16132" max="16132" width="29.7109375" customWidth="1"/>
    <col min="16133" max="16133" width="24.85546875" customWidth="1"/>
    <col min="16134" max="16134" width="21.5703125" customWidth="1"/>
    <col min="16135" max="16135" width="22" customWidth="1"/>
    <col min="16136" max="16137" width="14.5703125" customWidth="1"/>
    <col min="16138" max="16138" width="22.140625" customWidth="1"/>
    <col min="16139" max="16139" width="6.5703125" customWidth="1"/>
    <col min="16140" max="16143" width="11.42578125" hidden="1" customWidth="1"/>
    <col min="16144" max="16384" width="11.42578125" hidden="1"/>
  </cols>
  <sheetData>
    <row r="1" spans="1:35" ht="20.100000000000001" customHeight="1" x14ac:dyDescent="0.25">
      <c r="A1" s="152"/>
      <c r="B1" s="152"/>
      <c r="C1" s="152"/>
      <c r="D1" s="153" t="s">
        <v>184</v>
      </c>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4" t="s">
        <v>222</v>
      </c>
      <c r="AH1" s="154"/>
      <c r="AI1" s="155"/>
    </row>
    <row r="2" spans="1:35" ht="20.100000000000001" customHeight="1" x14ac:dyDescent="0.25">
      <c r="A2" s="152"/>
      <c r="B2" s="152"/>
      <c r="C2" s="152"/>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4" t="s">
        <v>223</v>
      </c>
      <c r="AH2" s="154"/>
      <c r="AI2" s="155"/>
    </row>
    <row r="3" spans="1:35" ht="20.100000000000001" customHeight="1" x14ac:dyDescent="0.25">
      <c r="A3" s="152"/>
      <c r="B3" s="152"/>
      <c r="C3" s="152"/>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4" t="s">
        <v>575</v>
      </c>
      <c r="AH3" s="154"/>
      <c r="AI3" s="155"/>
    </row>
    <row r="4" spans="1:35" ht="20.100000000000001" customHeight="1" x14ac:dyDescent="0.25">
      <c r="A4" s="152"/>
      <c r="B4" s="152"/>
      <c r="C4" s="152"/>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4" t="s">
        <v>579</v>
      </c>
      <c r="AH4" s="154"/>
      <c r="AI4" s="155"/>
    </row>
    <row r="5" spans="1:35" ht="15" customHeight="1" x14ac:dyDescent="0.25">
      <c r="D5" s="180" t="s">
        <v>209</v>
      </c>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row>
    <row r="6" spans="1:35" ht="15" customHeight="1" x14ac:dyDescent="0.25">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row>
    <row r="7" spans="1:35" ht="15" customHeight="1" x14ac:dyDescent="0.25">
      <c r="D7" s="181"/>
      <c r="E7" s="181"/>
      <c r="F7" s="181"/>
      <c r="G7" s="181"/>
      <c r="H7" s="181"/>
      <c r="I7" s="181"/>
      <c r="J7" s="181"/>
      <c r="K7" s="181"/>
      <c r="L7" s="181"/>
      <c r="M7" s="181"/>
      <c r="N7" s="181"/>
      <c r="O7" s="181"/>
      <c r="P7" s="181"/>
      <c r="Q7" s="181"/>
      <c r="R7" s="181"/>
      <c r="S7" s="181"/>
      <c r="T7" s="181"/>
      <c r="U7" s="181"/>
      <c r="V7" s="181"/>
      <c r="W7" s="181"/>
      <c r="X7" s="181"/>
      <c r="Y7" s="181"/>
      <c r="Z7" s="181"/>
      <c r="AA7" s="181"/>
      <c r="AB7" s="181"/>
      <c r="AC7" s="181"/>
      <c r="AD7" s="181"/>
      <c r="AE7" s="181"/>
      <c r="AF7" s="181"/>
    </row>
    <row r="8" spans="1:35" ht="15" customHeight="1" x14ac:dyDescent="0.25">
      <c r="D8" s="181"/>
      <c r="E8" s="181"/>
      <c r="F8" s="181"/>
      <c r="G8" s="181"/>
      <c r="H8" s="181"/>
      <c r="I8" s="181"/>
      <c r="J8" s="181"/>
      <c r="K8" s="181"/>
      <c r="L8" s="181"/>
      <c r="M8" s="181"/>
      <c r="N8" s="181"/>
      <c r="O8" s="181"/>
      <c r="P8" s="181"/>
      <c r="Q8" s="181"/>
      <c r="R8" s="181"/>
      <c r="S8" s="181"/>
      <c r="T8" s="181"/>
      <c r="U8" s="181"/>
      <c r="V8" s="181"/>
      <c r="W8" s="181"/>
      <c r="X8" s="181"/>
      <c r="Y8" s="181"/>
      <c r="Z8" s="181"/>
      <c r="AA8" s="181"/>
      <c r="AB8" s="181"/>
      <c r="AC8" s="181"/>
      <c r="AD8" s="181"/>
      <c r="AE8" s="181"/>
      <c r="AF8" s="181"/>
    </row>
    <row r="9" spans="1:35" ht="15" customHeight="1" x14ac:dyDescent="0.25">
      <c r="D9" s="181"/>
      <c r="E9" s="181"/>
      <c r="F9" s="181"/>
      <c r="G9" s="181"/>
      <c r="H9" s="181"/>
      <c r="I9" s="181"/>
      <c r="J9" s="181"/>
      <c r="K9" s="181"/>
      <c r="L9" s="181"/>
      <c r="M9" s="181"/>
      <c r="N9" s="181"/>
      <c r="O9" s="181"/>
      <c r="P9" s="181"/>
      <c r="Q9" s="181"/>
      <c r="R9" s="181"/>
      <c r="S9" s="181"/>
      <c r="T9" s="181"/>
      <c r="U9" s="181"/>
      <c r="V9" s="181"/>
      <c r="W9" s="181"/>
      <c r="X9" s="181"/>
      <c r="Y9" s="181"/>
      <c r="Z9" s="181"/>
      <c r="AA9" s="181"/>
      <c r="AB9" s="181"/>
      <c r="AC9" s="181"/>
      <c r="AD9" s="181"/>
      <c r="AE9" s="181"/>
      <c r="AF9" s="181"/>
    </row>
    <row r="10" spans="1:35" ht="15" customHeight="1" thickBot="1" x14ac:dyDescent="0.3">
      <c r="D10" s="181"/>
      <c r="E10" s="181"/>
      <c r="F10" s="181"/>
      <c r="G10" s="181"/>
      <c r="H10" s="181"/>
      <c r="I10" s="181"/>
      <c r="J10" s="181"/>
      <c r="K10" s="181"/>
      <c r="L10" s="181"/>
      <c r="M10" s="181"/>
      <c r="N10" s="181"/>
      <c r="O10" s="181"/>
      <c r="P10" s="181"/>
      <c r="Q10" s="181"/>
      <c r="R10" s="181"/>
      <c r="S10" s="181"/>
      <c r="T10" s="181"/>
      <c r="U10" s="181"/>
      <c r="V10" s="181"/>
      <c r="W10" s="181"/>
      <c r="X10" s="181"/>
      <c r="Y10" s="181"/>
      <c r="Z10" s="181"/>
      <c r="AA10" s="181"/>
      <c r="AB10" s="181"/>
      <c r="AC10" s="181"/>
      <c r="AD10" s="181"/>
      <c r="AE10" s="181"/>
      <c r="AF10" s="181"/>
    </row>
    <row r="11" spans="1:35" ht="15" customHeight="1" x14ac:dyDescent="0.25">
      <c r="B11" s="182" t="s">
        <v>210</v>
      </c>
      <c r="C11" s="183"/>
      <c r="D11" s="183"/>
      <c r="E11" s="183"/>
      <c r="F11" s="183"/>
      <c r="G11" s="183"/>
      <c r="H11" s="183"/>
      <c r="I11" s="183"/>
      <c r="J11" s="183"/>
      <c r="K11" s="183"/>
      <c r="L11" s="183"/>
      <c r="M11" s="183"/>
      <c r="N11" s="183"/>
      <c r="O11" s="183"/>
      <c r="P11" s="183"/>
      <c r="Q11" s="183"/>
      <c r="R11" s="183"/>
      <c r="S11" s="183"/>
      <c r="T11" s="183"/>
      <c r="U11" s="183"/>
      <c r="V11" s="183"/>
      <c r="W11" s="183"/>
      <c r="X11" s="183"/>
      <c r="Y11" s="183"/>
      <c r="Z11" s="183"/>
      <c r="AA11" s="183"/>
      <c r="AB11" s="183"/>
      <c r="AC11" s="183"/>
      <c r="AD11" s="183"/>
      <c r="AE11" s="183"/>
      <c r="AF11" s="184"/>
    </row>
    <row r="12" spans="1:35" ht="15.75" thickBot="1" x14ac:dyDescent="0.3">
      <c r="B12" s="185"/>
      <c r="C12" s="186"/>
      <c r="D12" s="186"/>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7"/>
    </row>
    <row r="32" spans="1:10" x14ac:dyDescent="0.25">
      <c r="A32" s="5"/>
      <c r="B32" s="5"/>
      <c r="C32" s="5"/>
      <c r="D32" s="5"/>
      <c r="E32" s="5"/>
      <c r="F32" s="5"/>
      <c r="G32" s="5"/>
      <c r="H32" s="5"/>
      <c r="I32" s="5"/>
      <c r="J32" s="5"/>
    </row>
    <row r="33" spans="1:34" x14ac:dyDescent="0.25">
      <c r="A33" s="5"/>
      <c r="B33" s="5"/>
      <c r="C33" s="5"/>
      <c r="D33" s="5"/>
      <c r="E33" s="5"/>
      <c r="F33" s="5"/>
      <c r="G33" s="5"/>
      <c r="H33" s="5"/>
      <c r="I33" s="5"/>
      <c r="J33" s="5"/>
    </row>
    <row r="38" spans="1:34" s="1" customFormat="1" ht="16.5" customHeight="1" x14ac:dyDescent="0.25">
      <c r="A38" s="188" t="s">
        <v>0</v>
      </c>
      <c r="B38" s="150"/>
      <c r="C38" s="150"/>
      <c r="D38" s="150"/>
      <c r="E38" s="151"/>
      <c r="F38" s="150" t="s">
        <v>39</v>
      </c>
      <c r="G38" s="150"/>
      <c r="H38" s="150"/>
      <c r="I38" s="150"/>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0"/>
      <c r="AH38" s="151"/>
    </row>
    <row r="39" spans="1:34" s="1" customFormat="1" ht="20.25" customHeight="1" x14ac:dyDescent="0.25">
      <c r="A39" s="156" t="s">
        <v>57</v>
      </c>
      <c r="B39" s="158"/>
      <c r="C39" s="156" t="s">
        <v>37</v>
      </c>
      <c r="D39" s="157"/>
      <c r="E39" s="158"/>
      <c r="F39" s="2" t="s">
        <v>38</v>
      </c>
      <c r="G39" s="159">
        <v>2022</v>
      </c>
      <c r="H39" s="160"/>
      <c r="I39" s="160"/>
      <c r="J39" s="160"/>
      <c r="K39" s="160"/>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row>
    <row r="40" spans="1:34" s="7" customFormat="1" ht="15" customHeight="1" x14ac:dyDescent="0.25">
      <c r="A40" s="161" t="s">
        <v>1</v>
      </c>
      <c r="B40" s="161" t="s">
        <v>54</v>
      </c>
      <c r="C40" s="161" t="s">
        <v>55</v>
      </c>
      <c r="D40" s="161" t="s">
        <v>56</v>
      </c>
      <c r="E40" s="161" t="s">
        <v>2</v>
      </c>
      <c r="F40" s="163" t="s">
        <v>67</v>
      </c>
      <c r="G40" s="164"/>
      <c r="H40" s="164"/>
      <c r="I40" s="164"/>
      <c r="J40" s="164"/>
      <c r="K40" s="164"/>
      <c r="L40" s="164"/>
      <c r="M40" s="164"/>
      <c r="N40" s="164"/>
      <c r="O40" s="164"/>
      <c r="P40" s="164"/>
      <c r="Q40" s="165"/>
      <c r="R40" s="177" t="s">
        <v>66</v>
      </c>
      <c r="S40" s="178"/>
      <c r="T40" s="178"/>
      <c r="U40" s="178"/>
      <c r="V40" s="178"/>
      <c r="W40" s="178"/>
      <c r="X40" s="178"/>
      <c r="Y40" s="178"/>
      <c r="Z40" s="178"/>
      <c r="AA40" s="178"/>
      <c r="AB40" s="178"/>
      <c r="AC40" s="178"/>
      <c r="AD40" s="178"/>
      <c r="AE40" s="178"/>
      <c r="AF40" s="178"/>
      <c r="AG40" s="179"/>
      <c r="AH40" s="169" t="s">
        <v>14</v>
      </c>
    </row>
    <row r="41" spans="1:34" s="7" customFormat="1" ht="15" customHeight="1" x14ac:dyDescent="0.25">
      <c r="A41" s="162"/>
      <c r="B41" s="162"/>
      <c r="C41" s="162"/>
      <c r="D41" s="162"/>
      <c r="E41" s="162"/>
      <c r="F41" s="166"/>
      <c r="G41" s="167"/>
      <c r="H41" s="167"/>
      <c r="I41" s="167"/>
      <c r="J41" s="167"/>
      <c r="K41" s="167"/>
      <c r="L41" s="167"/>
      <c r="M41" s="167"/>
      <c r="N41" s="167"/>
      <c r="O41" s="167"/>
      <c r="P41" s="167"/>
      <c r="Q41" s="168"/>
      <c r="R41" s="171" t="s">
        <v>15</v>
      </c>
      <c r="S41" s="172"/>
      <c r="T41" s="172"/>
      <c r="U41" s="173"/>
      <c r="V41" s="171" t="s">
        <v>16</v>
      </c>
      <c r="W41" s="172"/>
      <c r="X41" s="172"/>
      <c r="Y41" s="173"/>
      <c r="Z41" s="171" t="s">
        <v>17</v>
      </c>
      <c r="AA41" s="172"/>
      <c r="AB41" s="172"/>
      <c r="AC41" s="173"/>
      <c r="AD41" s="174" t="s">
        <v>18</v>
      </c>
      <c r="AE41" s="175"/>
      <c r="AF41" s="175"/>
      <c r="AG41" s="176"/>
      <c r="AH41" s="170"/>
    </row>
    <row r="42" spans="1:34" s="7" customFormat="1" ht="18" customHeight="1" x14ac:dyDescent="0.25">
      <c r="A42" s="162"/>
      <c r="B42" s="162"/>
      <c r="C42" s="162"/>
      <c r="D42" s="162"/>
      <c r="E42" s="162"/>
      <c r="F42" s="4" t="s">
        <v>3</v>
      </c>
      <c r="G42" s="4" t="s">
        <v>4</v>
      </c>
      <c r="H42" s="4" t="s">
        <v>5</v>
      </c>
      <c r="I42" s="4" t="s">
        <v>62</v>
      </c>
      <c r="J42" s="4" t="s">
        <v>60</v>
      </c>
      <c r="K42" s="4" t="s">
        <v>6</v>
      </c>
      <c r="L42" s="4" t="s">
        <v>7</v>
      </c>
      <c r="M42" s="89" t="s">
        <v>8</v>
      </c>
      <c r="N42" s="4" t="s">
        <v>9</v>
      </c>
      <c r="O42" s="4" t="s">
        <v>10</v>
      </c>
      <c r="P42" s="4" t="s">
        <v>11</v>
      </c>
      <c r="Q42" s="4" t="s">
        <v>12</v>
      </c>
      <c r="R42" s="8" t="s">
        <v>19</v>
      </c>
      <c r="S42" s="8" t="s">
        <v>20</v>
      </c>
      <c r="T42" s="80" t="s">
        <v>21</v>
      </c>
      <c r="U42" s="8" t="s">
        <v>13</v>
      </c>
      <c r="V42" s="8" t="s">
        <v>40</v>
      </c>
      <c r="W42" s="8" t="s">
        <v>41</v>
      </c>
      <c r="X42" s="80" t="s">
        <v>42</v>
      </c>
      <c r="Y42" s="8" t="s">
        <v>68</v>
      </c>
      <c r="Z42" s="8" t="s">
        <v>43</v>
      </c>
      <c r="AA42" s="8" t="s">
        <v>44</v>
      </c>
      <c r="AB42" s="80" t="s">
        <v>45</v>
      </c>
      <c r="AC42" s="8" t="s">
        <v>70</v>
      </c>
      <c r="AD42" s="8" t="s">
        <v>46</v>
      </c>
      <c r="AE42" s="8" t="s">
        <v>47</v>
      </c>
      <c r="AF42" s="80" t="s">
        <v>48</v>
      </c>
      <c r="AG42" s="8" t="s">
        <v>71</v>
      </c>
      <c r="AH42" s="170"/>
    </row>
    <row r="43" spans="1:34" s="3" customFormat="1" ht="36" customHeight="1" x14ac:dyDescent="0.25">
      <c r="A43" s="9" t="s">
        <v>50</v>
      </c>
      <c r="B43" s="10" t="s">
        <v>53</v>
      </c>
      <c r="C43" s="10" t="s">
        <v>49</v>
      </c>
      <c r="D43" s="10" t="s">
        <v>51</v>
      </c>
      <c r="E43" s="10" t="s">
        <v>52</v>
      </c>
      <c r="F43" s="10" t="s">
        <v>58</v>
      </c>
      <c r="G43" s="10" t="s">
        <v>207</v>
      </c>
      <c r="H43" s="10" t="s">
        <v>59</v>
      </c>
      <c r="I43" s="10" t="s">
        <v>63</v>
      </c>
      <c r="J43" s="10" t="s">
        <v>61</v>
      </c>
      <c r="K43" s="10" t="s">
        <v>65</v>
      </c>
      <c r="L43" s="10" t="s">
        <v>64</v>
      </c>
      <c r="M43" s="11" t="s">
        <v>22</v>
      </c>
      <c r="N43" s="11" t="s">
        <v>23</v>
      </c>
      <c r="O43" s="11" t="s">
        <v>24</v>
      </c>
      <c r="P43" s="11" t="s">
        <v>25</v>
      </c>
      <c r="Q43" s="11" t="s">
        <v>26</v>
      </c>
      <c r="R43" s="12" t="s">
        <v>28</v>
      </c>
      <c r="S43" s="12" t="s">
        <v>29</v>
      </c>
      <c r="T43" s="81" t="s">
        <v>30</v>
      </c>
      <c r="U43" s="12" t="s">
        <v>27</v>
      </c>
      <c r="V43" s="12" t="s">
        <v>31</v>
      </c>
      <c r="W43" s="12" t="s">
        <v>32</v>
      </c>
      <c r="X43" s="81" t="s">
        <v>30</v>
      </c>
      <c r="Y43" s="12" t="s">
        <v>69</v>
      </c>
      <c r="Z43" s="12" t="s">
        <v>33</v>
      </c>
      <c r="AA43" s="12" t="s">
        <v>34</v>
      </c>
      <c r="AB43" s="81" t="s">
        <v>30</v>
      </c>
      <c r="AC43" s="12" t="s">
        <v>73</v>
      </c>
      <c r="AD43" s="12" t="s">
        <v>35</v>
      </c>
      <c r="AE43" s="12" t="s">
        <v>36</v>
      </c>
      <c r="AF43" s="81" t="s">
        <v>30</v>
      </c>
      <c r="AG43" s="12" t="s">
        <v>72</v>
      </c>
      <c r="AH43" s="12" t="s">
        <v>74</v>
      </c>
    </row>
    <row r="44" spans="1:34" s="69" customFormat="1" ht="54" customHeight="1" x14ac:dyDescent="0.25">
      <c r="A44" s="65" t="s">
        <v>50</v>
      </c>
      <c r="B44" s="66" t="s">
        <v>244</v>
      </c>
      <c r="C44" s="66" t="s">
        <v>120</v>
      </c>
      <c r="D44" s="66" t="s">
        <v>246</v>
      </c>
      <c r="E44" s="66" t="s">
        <v>89</v>
      </c>
      <c r="F44" s="66" t="s">
        <v>185</v>
      </c>
      <c r="G44" s="66" t="s">
        <v>354</v>
      </c>
      <c r="H44" s="66" t="s">
        <v>193</v>
      </c>
      <c r="I44" s="66" t="s">
        <v>355</v>
      </c>
      <c r="J44" s="66" t="s">
        <v>100</v>
      </c>
      <c r="K44" s="87" t="s">
        <v>549</v>
      </c>
      <c r="L44" s="66" t="s">
        <v>550</v>
      </c>
      <c r="M44" s="67" t="s">
        <v>551</v>
      </c>
      <c r="N44" s="67" t="s">
        <v>552</v>
      </c>
      <c r="O44" s="67" t="s">
        <v>540</v>
      </c>
      <c r="P44" s="70">
        <v>44593</v>
      </c>
      <c r="Q44" s="70" t="s">
        <v>358</v>
      </c>
      <c r="R44" s="68">
        <v>1</v>
      </c>
      <c r="S44" s="68"/>
      <c r="T44" s="82">
        <f>S44/R44</f>
        <v>0</v>
      </c>
      <c r="U44" s="68" t="s">
        <v>553</v>
      </c>
      <c r="V44" s="68" t="s">
        <v>243</v>
      </c>
      <c r="W44" s="68" t="s">
        <v>243</v>
      </c>
      <c r="X44" s="82" t="e">
        <f>W44/V44</f>
        <v>#VALUE!</v>
      </c>
      <c r="Y44" s="68" t="s">
        <v>243</v>
      </c>
      <c r="Z44" s="68" t="s">
        <v>243</v>
      </c>
      <c r="AA44" s="68" t="s">
        <v>243</v>
      </c>
      <c r="AB44" s="82" t="e">
        <f>AA44/Z44</f>
        <v>#VALUE!</v>
      </c>
      <c r="AC44" s="68" t="s">
        <v>243</v>
      </c>
      <c r="AD44" s="68" t="s">
        <v>243</v>
      </c>
      <c r="AE44" s="68" t="s">
        <v>243</v>
      </c>
      <c r="AF44" s="82" t="e">
        <f>AE44/AD44</f>
        <v>#VALUE!</v>
      </c>
      <c r="AG44" s="68" t="s">
        <v>243</v>
      </c>
      <c r="AH44" s="68" t="s">
        <v>380</v>
      </c>
    </row>
    <row r="45" spans="1:34" s="69" customFormat="1" ht="54" customHeight="1" x14ac:dyDescent="0.25">
      <c r="A45" s="65" t="s">
        <v>50</v>
      </c>
      <c r="B45" s="66" t="s">
        <v>244</v>
      </c>
      <c r="C45" s="66" t="s">
        <v>120</v>
      </c>
      <c r="D45" s="66" t="s">
        <v>246</v>
      </c>
      <c r="E45" s="66" t="s">
        <v>89</v>
      </c>
      <c r="F45" s="66" t="s">
        <v>185</v>
      </c>
      <c r="G45" s="66" t="s">
        <v>354</v>
      </c>
      <c r="H45" s="66" t="s">
        <v>193</v>
      </c>
      <c r="I45" s="66" t="s">
        <v>355</v>
      </c>
      <c r="J45" s="66" t="s">
        <v>100</v>
      </c>
      <c r="K45" s="106" t="s">
        <v>538</v>
      </c>
      <c r="L45" s="103" t="s">
        <v>356</v>
      </c>
      <c r="M45" s="104" t="s">
        <v>532</v>
      </c>
      <c r="N45" s="104" t="s">
        <v>357</v>
      </c>
      <c r="O45" s="104" t="s">
        <v>539</v>
      </c>
      <c r="P45" s="105">
        <v>44593</v>
      </c>
      <c r="Q45" s="105" t="s">
        <v>358</v>
      </c>
      <c r="R45" s="68"/>
      <c r="S45" s="68"/>
      <c r="T45" s="82" t="e">
        <f>S45/R45</f>
        <v>#DIV/0!</v>
      </c>
      <c r="U45" s="68"/>
      <c r="V45" s="68">
        <v>1</v>
      </c>
      <c r="W45" s="68"/>
      <c r="X45" s="82">
        <f>W45/V45</f>
        <v>0</v>
      </c>
      <c r="Y45" s="68" t="s">
        <v>541</v>
      </c>
      <c r="Z45" s="68">
        <v>1</v>
      </c>
      <c r="AA45" s="68"/>
      <c r="AB45" s="82">
        <f>AA45/Z45</f>
        <v>0</v>
      </c>
      <c r="AC45" s="68" t="s">
        <v>541</v>
      </c>
      <c r="AD45" s="68">
        <v>1</v>
      </c>
      <c r="AE45" s="68"/>
      <c r="AF45" s="82">
        <f>AE45/AD45</f>
        <v>0</v>
      </c>
      <c r="AG45" s="68" t="s">
        <v>541</v>
      </c>
      <c r="AH45" s="68" t="s">
        <v>380</v>
      </c>
    </row>
    <row r="46" spans="1:34" s="69" customFormat="1" ht="54" customHeight="1" x14ac:dyDescent="0.25">
      <c r="A46" s="65" t="s">
        <v>50</v>
      </c>
      <c r="B46" s="66" t="s">
        <v>244</v>
      </c>
      <c r="C46" s="66" t="s">
        <v>120</v>
      </c>
      <c r="D46" s="66" t="s">
        <v>501</v>
      </c>
      <c r="E46" s="66" t="s">
        <v>89</v>
      </c>
      <c r="F46" s="66" t="s">
        <v>185</v>
      </c>
      <c r="G46" s="66" t="s">
        <v>354</v>
      </c>
      <c r="H46" s="66" t="s">
        <v>193</v>
      </c>
      <c r="I46" s="66" t="s">
        <v>243</v>
      </c>
      <c r="J46" s="66" t="s">
        <v>100</v>
      </c>
      <c r="K46" s="67" t="s">
        <v>542</v>
      </c>
      <c r="L46" s="87" t="s">
        <v>543</v>
      </c>
      <c r="M46" s="67" t="s">
        <v>533</v>
      </c>
      <c r="N46" s="67" t="s">
        <v>468</v>
      </c>
      <c r="O46" s="67" t="s">
        <v>469</v>
      </c>
      <c r="P46" s="70">
        <v>44562</v>
      </c>
      <c r="Q46" s="70">
        <v>44772</v>
      </c>
      <c r="R46" s="68">
        <v>1</v>
      </c>
      <c r="S46" s="68"/>
      <c r="T46" s="82">
        <f t="shared" ref="T46:T56" si="0">S46/R46</f>
        <v>0</v>
      </c>
      <c r="U46" s="68" t="s">
        <v>544</v>
      </c>
      <c r="V46" s="68" t="s">
        <v>243</v>
      </c>
      <c r="W46" s="68"/>
      <c r="X46" s="82" t="e">
        <f t="shared" ref="X46:X56" si="1">W46/V46</f>
        <v>#VALUE!</v>
      </c>
      <c r="Y46" s="68"/>
      <c r="Z46" s="68"/>
      <c r="AA46" s="68"/>
      <c r="AB46" s="82" t="e">
        <f t="shared" ref="AB46:AB56" si="2">AA46/Z46</f>
        <v>#DIV/0!</v>
      </c>
      <c r="AC46" s="68"/>
      <c r="AD46" s="68"/>
      <c r="AE46" s="68"/>
      <c r="AF46" s="82" t="e">
        <f t="shared" ref="AF46:AF56" si="3">AE46/AD46</f>
        <v>#DIV/0!</v>
      </c>
      <c r="AG46" s="68"/>
      <c r="AH46" s="68" t="s">
        <v>380</v>
      </c>
    </row>
    <row r="47" spans="1:34" s="69" customFormat="1" ht="54" customHeight="1" x14ac:dyDescent="0.25">
      <c r="A47" s="65" t="s">
        <v>50</v>
      </c>
      <c r="B47" s="66" t="s">
        <v>244</v>
      </c>
      <c r="C47" s="66" t="s">
        <v>120</v>
      </c>
      <c r="D47" s="66" t="s">
        <v>545</v>
      </c>
      <c r="E47" s="66" t="s">
        <v>89</v>
      </c>
      <c r="F47" s="66" t="s">
        <v>185</v>
      </c>
      <c r="G47" s="66" t="s">
        <v>354</v>
      </c>
      <c r="H47" s="66" t="s">
        <v>194</v>
      </c>
      <c r="I47" s="66" t="s">
        <v>243</v>
      </c>
      <c r="J47" s="66" t="s">
        <v>100</v>
      </c>
      <c r="K47" s="66" t="s">
        <v>663</v>
      </c>
      <c r="L47" s="100" t="s">
        <v>559</v>
      </c>
      <c r="M47" s="67" t="s">
        <v>560</v>
      </c>
      <c r="N47" s="67" t="s">
        <v>470</v>
      </c>
      <c r="O47" s="67" t="s">
        <v>395</v>
      </c>
      <c r="P47" s="70">
        <v>44562</v>
      </c>
      <c r="Q47" s="70">
        <v>44925</v>
      </c>
      <c r="R47" s="68">
        <v>1</v>
      </c>
      <c r="S47" s="68"/>
      <c r="T47" s="82">
        <f t="shared" si="0"/>
        <v>0</v>
      </c>
      <c r="U47" s="68" t="s">
        <v>386</v>
      </c>
      <c r="V47" s="68">
        <v>1</v>
      </c>
      <c r="W47" s="68"/>
      <c r="X47" s="82">
        <f t="shared" si="1"/>
        <v>0</v>
      </c>
      <c r="Y47" s="68" t="s">
        <v>386</v>
      </c>
      <c r="Z47" s="68">
        <v>1</v>
      </c>
      <c r="AA47" s="68"/>
      <c r="AB47" s="82">
        <f t="shared" si="2"/>
        <v>0</v>
      </c>
      <c r="AC47" s="68" t="s">
        <v>386</v>
      </c>
      <c r="AD47" s="68">
        <v>1</v>
      </c>
      <c r="AE47" s="68"/>
      <c r="AF47" s="82">
        <f t="shared" si="3"/>
        <v>0</v>
      </c>
      <c r="AG47" s="68" t="s">
        <v>386</v>
      </c>
      <c r="AH47" s="68" t="s">
        <v>380</v>
      </c>
    </row>
    <row r="48" spans="1:34" s="69" customFormat="1" ht="54" customHeight="1" x14ac:dyDescent="0.25">
      <c r="A48" s="65" t="s">
        <v>50</v>
      </c>
      <c r="B48" s="66" t="s">
        <v>244</v>
      </c>
      <c r="C48" s="66" t="s">
        <v>120</v>
      </c>
      <c r="D48" s="66" t="s">
        <v>545</v>
      </c>
      <c r="E48" s="66" t="s">
        <v>89</v>
      </c>
      <c r="F48" s="66" t="s">
        <v>185</v>
      </c>
      <c r="G48" s="66" t="s">
        <v>354</v>
      </c>
      <c r="H48" s="66" t="s">
        <v>194</v>
      </c>
      <c r="I48" s="66" t="s">
        <v>243</v>
      </c>
      <c r="J48" s="66" t="s">
        <v>100</v>
      </c>
      <c r="K48" s="103" t="s">
        <v>664</v>
      </c>
      <c r="L48" s="107" t="s">
        <v>562</v>
      </c>
      <c r="M48" s="104" t="s">
        <v>563</v>
      </c>
      <c r="N48" s="104" t="s">
        <v>561</v>
      </c>
      <c r="O48" s="104" t="s">
        <v>564</v>
      </c>
      <c r="P48" s="105">
        <v>44805</v>
      </c>
      <c r="Q48" s="105">
        <v>44925</v>
      </c>
      <c r="R48" s="68"/>
      <c r="S48" s="68"/>
      <c r="T48" s="82" t="e">
        <f t="shared" ref="T48" si="4">S48/R48</f>
        <v>#DIV/0!</v>
      </c>
      <c r="U48" s="68"/>
      <c r="V48" s="68"/>
      <c r="W48" s="68"/>
      <c r="X48" s="82" t="e">
        <f t="shared" ref="X48" si="5">W48/V48</f>
        <v>#DIV/0!</v>
      </c>
      <c r="Y48" s="68"/>
      <c r="Z48" s="68"/>
      <c r="AA48" s="68"/>
      <c r="AB48" s="82" t="e">
        <f t="shared" ref="AB48" si="6">AA48/Z48</f>
        <v>#DIV/0!</v>
      </c>
      <c r="AC48" s="68"/>
      <c r="AD48" s="68">
        <v>1</v>
      </c>
      <c r="AE48" s="68"/>
      <c r="AF48" s="82">
        <f t="shared" ref="AF48" si="7">AE48/AD48</f>
        <v>0</v>
      </c>
      <c r="AG48" s="68" t="s">
        <v>565</v>
      </c>
      <c r="AH48" s="68" t="s">
        <v>380</v>
      </c>
    </row>
    <row r="49" spans="1:34" s="69" customFormat="1" ht="54" customHeight="1" x14ac:dyDescent="0.25">
      <c r="A49" s="65" t="s">
        <v>50</v>
      </c>
      <c r="B49" s="66" t="s">
        <v>244</v>
      </c>
      <c r="C49" s="66" t="s">
        <v>120</v>
      </c>
      <c r="D49" s="66" t="s">
        <v>246</v>
      </c>
      <c r="E49" s="66" t="s">
        <v>89</v>
      </c>
      <c r="F49" s="66" t="s">
        <v>185</v>
      </c>
      <c r="G49" s="66" t="s">
        <v>354</v>
      </c>
      <c r="H49" s="66" t="s">
        <v>193</v>
      </c>
      <c r="I49" s="66" t="s">
        <v>243</v>
      </c>
      <c r="J49" s="66" t="s">
        <v>100</v>
      </c>
      <c r="K49" s="87" t="s">
        <v>387</v>
      </c>
      <c r="L49" s="84" t="s">
        <v>467</v>
      </c>
      <c r="M49" s="67" t="s">
        <v>532</v>
      </c>
      <c r="N49" s="67" t="s">
        <v>473</v>
      </c>
      <c r="O49" s="67" t="s">
        <v>397</v>
      </c>
      <c r="P49" s="70">
        <v>44581</v>
      </c>
      <c r="Q49" s="70">
        <v>44589</v>
      </c>
      <c r="R49" s="68">
        <v>1</v>
      </c>
      <c r="S49" s="68">
        <v>1</v>
      </c>
      <c r="T49" s="82">
        <f>S49/R49</f>
        <v>1</v>
      </c>
      <c r="U49" s="68" t="s">
        <v>398</v>
      </c>
      <c r="V49" s="68"/>
      <c r="W49" s="68"/>
      <c r="X49" s="82" t="e">
        <f>W49/V49</f>
        <v>#DIV/0!</v>
      </c>
      <c r="Y49" s="68"/>
      <c r="Z49" s="68"/>
      <c r="AA49" s="68"/>
      <c r="AB49" s="82" t="e">
        <f>AA49/Z49</f>
        <v>#DIV/0!</v>
      </c>
      <c r="AC49" s="68"/>
      <c r="AD49" s="68"/>
      <c r="AE49" s="68"/>
      <c r="AF49" s="82" t="e">
        <f>AE49/AD49</f>
        <v>#DIV/0!</v>
      </c>
      <c r="AG49" s="68"/>
      <c r="AH49" s="68" t="s">
        <v>380</v>
      </c>
    </row>
    <row r="50" spans="1:34" s="69" customFormat="1" ht="54" customHeight="1" x14ac:dyDescent="0.25">
      <c r="A50" s="65" t="s">
        <v>50</v>
      </c>
      <c r="B50" s="66" t="s">
        <v>244</v>
      </c>
      <c r="C50" s="66" t="s">
        <v>120</v>
      </c>
      <c r="D50" s="66" t="s">
        <v>411</v>
      </c>
      <c r="E50" s="66" t="s">
        <v>89</v>
      </c>
      <c r="F50" s="66" t="s">
        <v>185</v>
      </c>
      <c r="G50" s="66" t="s">
        <v>354</v>
      </c>
      <c r="H50" s="66" t="s">
        <v>193</v>
      </c>
      <c r="I50" s="66" t="s">
        <v>243</v>
      </c>
      <c r="J50" s="66" t="s">
        <v>100</v>
      </c>
      <c r="K50" s="87" t="s">
        <v>471</v>
      </c>
      <c r="L50" s="84" t="s">
        <v>472</v>
      </c>
      <c r="M50" s="67" t="s">
        <v>532</v>
      </c>
      <c r="N50" s="67" t="s">
        <v>474</v>
      </c>
      <c r="O50" s="67" t="s">
        <v>475</v>
      </c>
      <c r="P50" s="70">
        <v>44562</v>
      </c>
      <c r="Q50" s="70">
        <v>44591</v>
      </c>
      <c r="R50" s="68">
        <v>1</v>
      </c>
      <c r="S50" s="68">
        <v>1</v>
      </c>
      <c r="T50" s="82">
        <f t="shared" si="0"/>
        <v>1</v>
      </c>
      <c r="U50" s="68" t="s">
        <v>546</v>
      </c>
      <c r="V50" s="68"/>
      <c r="W50" s="68"/>
      <c r="X50" s="82" t="e">
        <f t="shared" si="1"/>
        <v>#DIV/0!</v>
      </c>
      <c r="Y50" s="68"/>
      <c r="Z50" s="68"/>
      <c r="AA50" s="68"/>
      <c r="AB50" s="82" t="e">
        <f t="shared" si="2"/>
        <v>#DIV/0!</v>
      </c>
      <c r="AC50" s="68"/>
      <c r="AD50" s="68"/>
      <c r="AE50" s="68"/>
      <c r="AF50" s="82" t="e">
        <f t="shared" si="3"/>
        <v>#DIV/0!</v>
      </c>
      <c r="AG50" s="68"/>
      <c r="AH50" s="68" t="s">
        <v>380</v>
      </c>
    </row>
    <row r="51" spans="1:34" s="69" customFormat="1" ht="54" customHeight="1" x14ac:dyDescent="0.25">
      <c r="A51" s="65" t="s">
        <v>50</v>
      </c>
      <c r="B51" s="66" t="s">
        <v>244</v>
      </c>
      <c r="C51" s="66" t="s">
        <v>120</v>
      </c>
      <c r="D51" s="66" t="s">
        <v>547</v>
      </c>
      <c r="E51" s="66" t="s">
        <v>89</v>
      </c>
      <c r="F51" s="66" t="s">
        <v>185</v>
      </c>
      <c r="G51" s="66" t="s">
        <v>354</v>
      </c>
      <c r="H51" s="66" t="s">
        <v>193</v>
      </c>
      <c r="I51" s="66" t="s">
        <v>243</v>
      </c>
      <c r="J51" s="66" t="s">
        <v>100</v>
      </c>
      <c r="K51" s="86" t="s">
        <v>666</v>
      </c>
      <c r="L51" s="86" t="s">
        <v>665</v>
      </c>
      <c r="M51" s="67" t="s">
        <v>535</v>
      </c>
      <c r="N51" s="67" t="s">
        <v>534</v>
      </c>
      <c r="O51" s="67" t="s">
        <v>476</v>
      </c>
      <c r="P51" s="70">
        <v>44593</v>
      </c>
      <c r="Q51" s="70">
        <v>44956</v>
      </c>
      <c r="R51" s="101">
        <v>60</v>
      </c>
      <c r="S51" s="68"/>
      <c r="T51" s="82">
        <f t="shared" si="0"/>
        <v>0</v>
      </c>
      <c r="U51" s="68" t="s">
        <v>548</v>
      </c>
      <c r="V51" s="68"/>
      <c r="W51" s="68"/>
      <c r="X51" s="82" t="e">
        <f t="shared" si="1"/>
        <v>#DIV/0!</v>
      </c>
      <c r="Y51" s="68"/>
      <c r="Z51" s="68">
        <v>60</v>
      </c>
      <c r="AA51" s="68"/>
      <c r="AB51" s="82">
        <f t="shared" si="2"/>
        <v>0</v>
      </c>
      <c r="AC51" s="68" t="s">
        <v>548</v>
      </c>
      <c r="AD51" s="68"/>
      <c r="AE51" s="68"/>
      <c r="AF51" s="82" t="e">
        <f t="shared" si="3"/>
        <v>#DIV/0!</v>
      </c>
      <c r="AG51" s="68"/>
      <c r="AH51" s="68" t="s">
        <v>667</v>
      </c>
    </row>
    <row r="52" spans="1:34" s="69" customFormat="1" ht="54" customHeight="1" x14ac:dyDescent="0.25">
      <c r="A52" s="65" t="s">
        <v>50</v>
      </c>
      <c r="B52" s="66" t="s">
        <v>244</v>
      </c>
      <c r="C52" s="66" t="s">
        <v>120</v>
      </c>
      <c r="D52" s="66" t="s">
        <v>547</v>
      </c>
      <c r="E52" s="66" t="s">
        <v>89</v>
      </c>
      <c r="F52" s="66" t="s">
        <v>185</v>
      </c>
      <c r="G52" s="66" t="s">
        <v>354</v>
      </c>
      <c r="H52" s="66" t="s">
        <v>193</v>
      </c>
      <c r="I52" s="66" t="s">
        <v>243</v>
      </c>
      <c r="J52" s="66" t="s">
        <v>100</v>
      </c>
      <c r="K52" s="102" t="s">
        <v>570</v>
      </c>
      <c r="L52" s="103" t="s">
        <v>571</v>
      </c>
      <c r="M52" s="104" t="s">
        <v>551</v>
      </c>
      <c r="N52" s="104" t="s">
        <v>572</v>
      </c>
      <c r="O52" s="104" t="s">
        <v>573</v>
      </c>
      <c r="P52" s="105">
        <v>44593</v>
      </c>
      <c r="Q52" s="105">
        <v>44956</v>
      </c>
      <c r="R52" s="68">
        <v>60</v>
      </c>
      <c r="S52" s="68"/>
      <c r="T52" s="82">
        <f t="shared" ref="T52" si="8">S52/R52</f>
        <v>0</v>
      </c>
      <c r="U52" s="68" t="s">
        <v>548</v>
      </c>
      <c r="V52" s="68"/>
      <c r="W52" s="68"/>
      <c r="X52" s="82" t="e">
        <f t="shared" ref="X52" si="9">W52/V52</f>
        <v>#DIV/0!</v>
      </c>
      <c r="Y52" s="68"/>
      <c r="Z52" s="68">
        <v>60</v>
      </c>
      <c r="AA52" s="68"/>
      <c r="AB52" s="82">
        <f t="shared" ref="AB52" si="10">AA52/Z52</f>
        <v>0</v>
      </c>
      <c r="AC52" s="68" t="s">
        <v>548</v>
      </c>
      <c r="AD52" s="68"/>
      <c r="AE52" s="68"/>
      <c r="AF52" s="82" t="e">
        <f t="shared" ref="AF52" si="11">AE52/AD52</f>
        <v>#DIV/0!</v>
      </c>
      <c r="AG52" s="68"/>
      <c r="AH52" s="68" t="s">
        <v>380</v>
      </c>
    </row>
    <row r="53" spans="1:34" s="69" customFormat="1" ht="54" customHeight="1" x14ac:dyDescent="0.25">
      <c r="A53" s="65" t="s">
        <v>50</v>
      </c>
      <c r="B53" s="66" t="s">
        <v>244</v>
      </c>
      <c r="C53" s="66" t="s">
        <v>120</v>
      </c>
      <c r="D53" s="66" t="s">
        <v>246</v>
      </c>
      <c r="E53" s="66" t="s">
        <v>89</v>
      </c>
      <c r="F53" s="66" t="s">
        <v>185</v>
      </c>
      <c r="G53" s="66" t="s">
        <v>354</v>
      </c>
      <c r="H53" s="66" t="s">
        <v>193</v>
      </c>
      <c r="I53" s="66" t="s">
        <v>243</v>
      </c>
      <c r="J53" s="66" t="s">
        <v>100</v>
      </c>
      <c r="K53" s="88" t="s">
        <v>477</v>
      </c>
      <c r="L53" s="66" t="s">
        <v>502</v>
      </c>
      <c r="M53" s="67" t="s">
        <v>536</v>
      </c>
      <c r="N53" s="66" t="s">
        <v>385</v>
      </c>
      <c r="O53" s="67" t="s">
        <v>395</v>
      </c>
      <c r="P53" s="70">
        <v>44593</v>
      </c>
      <c r="Q53" s="70">
        <v>44956</v>
      </c>
      <c r="R53" s="68"/>
      <c r="S53" s="68"/>
      <c r="T53" s="82" t="e">
        <f t="shared" si="0"/>
        <v>#DIV/0!</v>
      </c>
      <c r="U53" s="68" t="s">
        <v>554</v>
      </c>
      <c r="V53" s="68"/>
      <c r="W53" s="68"/>
      <c r="X53" s="82" t="e">
        <f t="shared" si="1"/>
        <v>#DIV/0!</v>
      </c>
      <c r="Y53" s="68"/>
      <c r="Z53" s="68"/>
      <c r="AA53" s="68"/>
      <c r="AB53" s="82" t="e">
        <f t="shared" si="2"/>
        <v>#DIV/0!</v>
      </c>
      <c r="AC53" s="68" t="s">
        <v>554</v>
      </c>
      <c r="AD53" s="68"/>
      <c r="AE53" s="68"/>
      <c r="AF53" s="82" t="e">
        <f t="shared" si="3"/>
        <v>#DIV/0!</v>
      </c>
      <c r="AG53" s="68"/>
      <c r="AH53" s="68" t="s">
        <v>380</v>
      </c>
    </row>
    <row r="54" spans="1:34" s="69" customFormat="1" ht="54" customHeight="1" x14ac:dyDescent="0.25">
      <c r="A54" s="65" t="s">
        <v>50</v>
      </c>
      <c r="B54" s="66" t="s">
        <v>244</v>
      </c>
      <c r="C54" s="66" t="s">
        <v>120</v>
      </c>
      <c r="D54" s="66" t="s">
        <v>545</v>
      </c>
      <c r="E54" s="66" t="s">
        <v>89</v>
      </c>
      <c r="F54" s="66" t="s">
        <v>185</v>
      </c>
      <c r="G54" s="66" t="s">
        <v>354</v>
      </c>
      <c r="H54" s="66" t="s">
        <v>193</v>
      </c>
      <c r="I54" s="66" t="s">
        <v>243</v>
      </c>
      <c r="J54" s="66" t="s">
        <v>100</v>
      </c>
      <c r="K54" s="88" t="s">
        <v>478</v>
      </c>
      <c r="L54" s="66" t="s">
        <v>555</v>
      </c>
      <c r="M54" s="67" t="s">
        <v>537</v>
      </c>
      <c r="N54" s="67" t="s">
        <v>556</v>
      </c>
      <c r="O54" s="67" t="s">
        <v>557</v>
      </c>
      <c r="P54" s="70">
        <v>44713</v>
      </c>
      <c r="Q54" s="70">
        <v>44742</v>
      </c>
      <c r="R54" s="68"/>
      <c r="S54" s="68"/>
      <c r="T54" s="82" t="e">
        <f t="shared" si="0"/>
        <v>#DIV/0!</v>
      </c>
      <c r="U54" s="68"/>
      <c r="V54" s="68">
        <v>1</v>
      </c>
      <c r="W54" s="68"/>
      <c r="X54" s="82">
        <f t="shared" si="1"/>
        <v>0</v>
      </c>
      <c r="Y54" s="68" t="s">
        <v>558</v>
      </c>
      <c r="Z54" s="68"/>
      <c r="AA54" s="68"/>
      <c r="AB54" s="82" t="e">
        <f t="shared" si="2"/>
        <v>#DIV/0!</v>
      </c>
      <c r="AC54" s="68"/>
      <c r="AD54" s="68"/>
      <c r="AE54" s="68"/>
      <c r="AF54" s="82" t="e">
        <f t="shared" si="3"/>
        <v>#DIV/0!</v>
      </c>
      <c r="AG54" s="68"/>
      <c r="AH54" s="68" t="s">
        <v>380</v>
      </c>
    </row>
    <row r="55" spans="1:34" s="69" customFormat="1" ht="54" customHeight="1" x14ac:dyDescent="0.25">
      <c r="A55" s="65" t="s">
        <v>50</v>
      </c>
      <c r="B55" s="66" t="s">
        <v>244</v>
      </c>
      <c r="C55" s="66" t="s">
        <v>120</v>
      </c>
      <c r="D55" s="66" t="s">
        <v>545</v>
      </c>
      <c r="E55" s="66" t="s">
        <v>89</v>
      </c>
      <c r="F55" s="66" t="s">
        <v>185</v>
      </c>
      <c r="G55" s="66" t="s">
        <v>354</v>
      </c>
      <c r="H55" s="66" t="s">
        <v>193</v>
      </c>
      <c r="I55" s="66" t="s">
        <v>243</v>
      </c>
      <c r="J55" s="66" t="s">
        <v>100</v>
      </c>
      <c r="K55" s="88" t="s">
        <v>479</v>
      </c>
      <c r="L55" s="66" t="s">
        <v>566</v>
      </c>
      <c r="M55" s="67" t="s">
        <v>551</v>
      </c>
      <c r="N55" s="67" t="s">
        <v>567</v>
      </c>
      <c r="O55" s="67" t="s">
        <v>568</v>
      </c>
      <c r="P55" s="70">
        <v>44593</v>
      </c>
      <c r="Q55" s="70">
        <v>44925</v>
      </c>
      <c r="R55" s="68">
        <v>1</v>
      </c>
      <c r="S55" s="68"/>
      <c r="T55" s="82">
        <f t="shared" si="0"/>
        <v>0</v>
      </c>
      <c r="U55" s="68" t="s">
        <v>569</v>
      </c>
      <c r="V55" s="68">
        <v>1</v>
      </c>
      <c r="W55" s="68"/>
      <c r="X55" s="82">
        <f t="shared" si="1"/>
        <v>0</v>
      </c>
      <c r="Y55" s="68" t="s">
        <v>569</v>
      </c>
      <c r="Z55" s="68">
        <v>1</v>
      </c>
      <c r="AA55" s="68"/>
      <c r="AB55" s="82">
        <f t="shared" si="2"/>
        <v>0</v>
      </c>
      <c r="AC55" s="68" t="s">
        <v>569</v>
      </c>
      <c r="AD55" s="68">
        <v>1</v>
      </c>
      <c r="AE55" s="68"/>
      <c r="AF55" s="82">
        <f t="shared" si="3"/>
        <v>0</v>
      </c>
      <c r="AG55" s="68" t="s">
        <v>569</v>
      </c>
      <c r="AH55" s="68" t="s">
        <v>380</v>
      </c>
    </row>
    <row r="56" spans="1:34" s="69" customFormat="1" ht="18" customHeight="1" x14ac:dyDescent="0.25">
      <c r="A56" s="65" t="s">
        <v>50</v>
      </c>
      <c r="B56" s="66" t="s">
        <v>244</v>
      </c>
      <c r="C56" s="66" t="s">
        <v>120</v>
      </c>
      <c r="D56" s="66" t="s">
        <v>545</v>
      </c>
      <c r="E56" s="66" t="s">
        <v>89</v>
      </c>
      <c r="F56" s="66" t="s">
        <v>185</v>
      </c>
      <c r="G56" s="66" t="s">
        <v>354</v>
      </c>
      <c r="H56" s="66" t="s">
        <v>193</v>
      </c>
      <c r="I56" s="66" t="s">
        <v>243</v>
      </c>
      <c r="J56" s="66" t="s">
        <v>100</v>
      </c>
      <c r="K56" s="103" t="s">
        <v>668</v>
      </c>
      <c r="L56" s="103" t="s">
        <v>574</v>
      </c>
      <c r="M56" s="104" t="s">
        <v>669</v>
      </c>
      <c r="N56" s="104" t="s">
        <v>670</v>
      </c>
      <c r="O56" s="104" t="s">
        <v>671</v>
      </c>
      <c r="P56" s="105">
        <v>44593</v>
      </c>
      <c r="Q56" s="105">
        <v>44650</v>
      </c>
      <c r="R56" s="68">
        <v>1</v>
      </c>
      <c r="S56" s="68"/>
      <c r="T56" s="82">
        <f t="shared" si="0"/>
        <v>0</v>
      </c>
      <c r="U56" s="68" t="s">
        <v>672</v>
      </c>
      <c r="V56" s="68"/>
      <c r="W56" s="68"/>
      <c r="X56" s="82" t="e">
        <f t="shared" si="1"/>
        <v>#DIV/0!</v>
      </c>
      <c r="Y56" s="68"/>
      <c r="Z56" s="68"/>
      <c r="AA56" s="68"/>
      <c r="AB56" s="82" t="e">
        <f t="shared" si="2"/>
        <v>#DIV/0!</v>
      </c>
      <c r="AC56" s="68"/>
      <c r="AD56" s="68"/>
      <c r="AE56" s="68"/>
      <c r="AF56" s="82" t="e">
        <f t="shared" si="3"/>
        <v>#DIV/0!</v>
      </c>
      <c r="AG56" s="68"/>
      <c r="AH56" s="68"/>
    </row>
    <row r="57" spans="1:34" s="1" customFormat="1" ht="18" customHeight="1" x14ac:dyDescent="0.25">
      <c r="M57" s="99"/>
      <c r="T57" s="83"/>
      <c r="X57" s="83"/>
      <c r="AB57" s="83"/>
      <c r="AF57" s="83"/>
    </row>
    <row r="58" spans="1:34" s="1" customFormat="1" ht="18" customHeight="1" x14ac:dyDescent="0.25">
      <c r="M58" s="99"/>
      <c r="T58" s="83"/>
      <c r="X58" s="83"/>
      <c r="AB58" s="83"/>
      <c r="AF58" s="83"/>
    </row>
    <row r="59" spans="1:34" s="1" customFormat="1" ht="18" customHeight="1" x14ac:dyDescent="0.25">
      <c r="M59" s="99"/>
      <c r="T59" s="83"/>
      <c r="X59" s="83"/>
      <c r="AB59" s="83"/>
      <c r="AF59" s="83"/>
    </row>
    <row r="60" spans="1:34" s="1" customFormat="1" ht="18" customHeight="1" x14ac:dyDescent="0.25">
      <c r="M60" s="99"/>
      <c r="T60" s="83"/>
      <c r="X60" s="83"/>
      <c r="AB60" s="83"/>
      <c r="AF60" s="83"/>
    </row>
    <row r="61" spans="1:34" s="1" customFormat="1" ht="18" customHeight="1" x14ac:dyDescent="0.25">
      <c r="M61" s="99"/>
      <c r="T61" s="83"/>
      <c r="X61" s="83"/>
      <c r="AB61" s="83"/>
      <c r="AF61" s="83"/>
    </row>
    <row r="62" spans="1:34" s="1" customFormat="1" ht="18" customHeight="1" x14ac:dyDescent="0.25">
      <c r="M62" s="99"/>
      <c r="T62" s="83"/>
      <c r="X62" s="83"/>
      <c r="AB62" s="83"/>
      <c r="AF62" s="83"/>
    </row>
    <row r="63" spans="1:34" s="1" customFormat="1" ht="18" customHeight="1" x14ac:dyDescent="0.25">
      <c r="M63" s="99"/>
      <c r="T63" s="83"/>
      <c r="X63" s="83"/>
      <c r="AB63" s="83"/>
      <c r="AF63" s="83"/>
    </row>
    <row r="64" spans="1:34" s="1" customFormat="1" ht="18" customHeight="1" x14ac:dyDescent="0.25">
      <c r="M64" s="99"/>
      <c r="T64" s="83"/>
      <c r="X64" s="83"/>
      <c r="AB64" s="83"/>
      <c r="AF64" s="83"/>
    </row>
    <row r="65" spans="13:32" s="1" customFormat="1" ht="18" customHeight="1" x14ac:dyDescent="0.25">
      <c r="M65" s="99"/>
      <c r="T65" s="83"/>
      <c r="X65" s="83"/>
      <c r="AB65" s="83"/>
      <c r="AF65" s="83"/>
    </row>
    <row r="66" spans="13:32" s="1" customFormat="1" ht="18" customHeight="1" x14ac:dyDescent="0.25">
      <c r="M66" s="99"/>
      <c r="T66" s="83"/>
      <c r="X66" s="83"/>
      <c r="AB66" s="83"/>
      <c r="AF66" s="83"/>
    </row>
    <row r="67" spans="13:32" s="1" customFormat="1" ht="18" customHeight="1" x14ac:dyDescent="0.25">
      <c r="M67" s="99"/>
      <c r="T67" s="83"/>
      <c r="X67" s="83"/>
      <c r="AB67" s="83"/>
      <c r="AF67" s="83"/>
    </row>
    <row r="68" spans="13:32" ht="18" customHeight="1" x14ac:dyDescent="0.25"/>
    <row r="69" spans="13:32" ht="18" customHeight="1" x14ac:dyDescent="0.25"/>
    <row r="70" spans="13:32" ht="18" customHeight="1" x14ac:dyDescent="0.25"/>
    <row r="71" spans="13:32" ht="18" customHeight="1" x14ac:dyDescent="0.25"/>
    <row r="72" spans="13:32" ht="18" customHeight="1" x14ac:dyDescent="0.25"/>
    <row r="73" spans="13:32" ht="18" customHeight="1" x14ac:dyDescent="0.25"/>
  </sheetData>
  <mergeCells count="25">
    <mergeCell ref="A40:A42"/>
    <mergeCell ref="B40:B42"/>
    <mergeCell ref="C40:C42"/>
    <mergeCell ref="D40:D42"/>
    <mergeCell ref="AH40:AH42"/>
    <mergeCell ref="R41:U41"/>
    <mergeCell ref="V41:Y41"/>
    <mergeCell ref="Z41:AC41"/>
    <mergeCell ref="AD41:AG41"/>
    <mergeCell ref="R40:AG40"/>
    <mergeCell ref="D5:AF10"/>
    <mergeCell ref="B11:AF12"/>
    <mergeCell ref="A1:C4"/>
    <mergeCell ref="D1:AF4"/>
    <mergeCell ref="AG1:AI1"/>
    <mergeCell ref="AG2:AI2"/>
    <mergeCell ref="AG3:AI3"/>
    <mergeCell ref="AG4:AI4"/>
    <mergeCell ref="A38:E38"/>
    <mergeCell ref="C39:E39"/>
    <mergeCell ref="E40:E42"/>
    <mergeCell ref="F40:Q41"/>
    <mergeCell ref="F38:AH38"/>
    <mergeCell ref="A39:B39"/>
    <mergeCell ref="G39:AH39"/>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DESPLEGABLES!$B$2:$B$3</xm:f>
          </x14:formula1>
          <xm:sqref>B44:B56</xm:sqref>
        </x14:dataValidation>
        <x14:dataValidation type="list" allowBlank="1" showInputMessage="1" showErrorMessage="1">
          <x14:formula1>
            <xm:f>DESPLEGABLES!$E$2:$E$8</xm:f>
          </x14:formula1>
          <xm:sqref>C44:C56</xm:sqref>
        </x14:dataValidation>
        <x14:dataValidation type="list" allowBlank="1" showInputMessage="1" showErrorMessage="1">
          <x14:formula1>
            <xm:f>DESPLEGABLES!$D$2:$D$3</xm:f>
          </x14:formula1>
          <xm:sqref>E44:E56</xm:sqref>
        </x14:dataValidation>
        <x14:dataValidation type="list" allowBlank="1" showInputMessage="1" showErrorMessage="1">
          <x14:formula1>
            <xm:f>DESPLEGABLES!$G$2:$G$8</xm:f>
          </x14:formula1>
          <xm:sqref>F44:F56</xm:sqref>
        </x14:dataValidation>
        <x14:dataValidation type="list" allowBlank="1" showInputMessage="1" showErrorMessage="1">
          <x14:formula1>
            <xm:f>DESPLEGABLES!$H$2:$H$16</xm:f>
          </x14:formula1>
          <xm:sqref>H44:H56</xm:sqref>
        </x14:dataValidation>
        <x14:dataValidation type="list" allowBlank="1" showInputMessage="1" showErrorMessage="1">
          <x14:formula1>
            <xm:f>DESPLEGABLES!$J$2:$J$4</xm:f>
          </x14:formula1>
          <xm:sqref>J44:J56</xm:sqref>
        </x14:dataValidation>
        <x14:dataValidation type="list" allowBlank="1" showInputMessage="1" showErrorMessage="1">
          <x14:formula1>
            <xm:f>DESPLEGABLES!$F$2:$F$30</xm:f>
          </x14:formula1>
          <xm:sqref>D44:D56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dimension ref="A1:AK14"/>
  <sheetViews>
    <sheetView topLeftCell="C13" zoomScale="85" zoomScaleNormal="85" workbookViewId="0">
      <selection activeCell="D26" sqref="D26"/>
    </sheetView>
  </sheetViews>
  <sheetFormatPr baseColWidth="10" defaultRowHeight="15" x14ac:dyDescent="0.25"/>
  <cols>
    <col min="1" max="3" width="19.42578125" style="1" customWidth="1"/>
    <col min="4" max="4" width="59.42578125" style="1" customWidth="1"/>
    <col min="5" max="17" width="19.42578125" style="1" customWidth="1"/>
    <col min="18" max="19" width="11.42578125" style="1"/>
    <col min="20" max="20" width="11.42578125" style="83"/>
    <col min="21" max="23" width="11.42578125" style="1"/>
    <col min="24" max="24" width="11.42578125" style="83"/>
    <col min="25" max="27" width="11.42578125" style="1"/>
    <col min="28" max="28" width="11.42578125" style="83"/>
    <col min="29" max="31" width="11.42578125" style="1"/>
    <col min="32" max="32" width="11.42578125" style="83"/>
    <col min="33" max="33" width="11.42578125" style="1"/>
    <col min="34" max="34" width="18.5703125" style="1" customWidth="1"/>
    <col min="35" max="16384" width="11.42578125" style="1"/>
  </cols>
  <sheetData>
    <row r="1" spans="1:37" customFormat="1" ht="20.100000000000001" customHeight="1" x14ac:dyDescent="0.25">
      <c r="A1" s="152"/>
      <c r="B1" s="152"/>
      <c r="C1" s="152"/>
      <c r="D1" s="153" t="s">
        <v>184</v>
      </c>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4" t="s">
        <v>222</v>
      </c>
      <c r="AG1" s="154"/>
      <c r="AH1" s="155"/>
    </row>
    <row r="2" spans="1:37" customFormat="1" ht="20.100000000000001" customHeight="1" x14ac:dyDescent="0.25">
      <c r="A2" s="152"/>
      <c r="B2" s="152"/>
      <c r="C2" s="152"/>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4" t="s">
        <v>223</v>
      </c>
      <c r="AG2" s="154"/>
      <c r="AH2" s="155"/>
    </row>
    <row r="3" spans="1:37" customFormat="1" ht="20.100000000000001" customHeight="1" x14ac:dyDescent="0.25">
      <c r="A3" s="152"/>
      <c r="B3" s="152"/>
      <c r="C3" s="152"/>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4" t="s">
        <v>575</v>
      </c>
      <c r="AG3" s="154"/>
      <c r="AH3" s="155"/>
    </row>
    <row r="4" spans="1:37" customFormat="1" ht="20.100000000000001" customHeight="1" x14ac:dyDescent="0.25">
      <c r="A4" s="152"/>
      <c r="B4" s="152"/>
      <c r="C4" s="152"/>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4" t="s">
        <v>580</v>
      </c>
      <c r="AG4" s="154"/>
      <c r="AH4" s="155"/>
    </row>
    <row r="5" spans="1:37" s="13" customFormat="1" ht="32.25" customHeight="1" x14ac:dyDescent="0.25">
      <c r="A5" s="147" t="s">
        <v>212</v>
      </c>
      <c r="B5" s="147"/>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c r="AJ5"/>
      <c r="AK5"/>
    </row>
    <row r="6" spans="1:37" s="13" customFormat="1" ht="32.25" customHeight="1" x14ac:dyDescent="0.25">
      <c r="A6" s="147"/>
      <c r="B6" s="147"/>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c r="AJ6"/>
      <c r="AK6"/>
    </row>
    <row r="7" spans="1:37" s="13" customFormat="1" ht="32.25" customHeight="1" x14ac:dyDescent="0.25">
      <c r="A7" s="148"/>
      <c r="B7" s="148"/>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c r="AJ7"/>
      <c r="AK7"/>
    </row>
    <row r="8" spans="1:37" ht="16.5" customHeight="1" x14ac:dyDescent="0.25">
      <c r="A8" s="149" t="s">
        <v>0</v>
      </c>
      <c r="B8" s="149"/>
      <c r="C8" s="149"/>
      <c r="D8" s="149"/>
      <c r="E8" s="149"/>
      <c r="F8" s="150" t="s">
        <v>39</v>
      </c>
      <c r="G8" s="150"/>
      <c r="H8" s="150"/>
      <c r="I8" s="150"/>
      <c r="J8" s="150"/>
      <c r="K8" s="150"/>
      <c r="L8" s="150"/>
      <c r="M8" s="150"/>
      <c r="N8" s="150"/>
      <c r="O8" s="150"/>
      <c r="P8" s="150"/>
      <c r="Q8" s="150"/>
      <c r="R8" s="150"/>
      <c r="S8" s="150"/>
      <c r="T8" s="150"/>
      <c r="U8" s="150"/>
      <c r="V8" s="150"/>
      <c r="W8" s="150"/>
      <c r="X8" s="150"/>
      <c r="Y8" s="150"/>
      <c r="Z8" s="150"/>
      <c r="AA8" s="150"/>
      <c r="AB8" s="150"/>
      <c r="AC8" s="150"/>
      <c r="AD8" s="150"/>
      <c r="AE8" s="150"/>
      <c r="AF8" s="150"/>
      <c r="AG8" s="150"/>
      <c r="AH8" s="151"/>
    </row>
    <row r="9" spans="1:37" ht="20.25" customHeight="1" x14ac:dyDescent="0.25">
      <c r="A9" s="156" t="s">
        <v>57</v>
      </c>
      <c r="B9" s="157"/>
      <c r="C9" s="156" t="s">
        <v>37</v>
      </c>
      <c r="D9" s="157"/>
      <c r="E9" s="158"/>
      <c r="F9" s="2" t="s">
        <v>38</v>
      </c>
      <c r="G9" s="159">
        <v>2022</v>
      </c>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row>
    <row r="10" spans="1:37" s="7" customFormat="1" ht="15" customHeight="1" x14ac:dyDescent="0.25">
      <c r="A10" s="161" t="s">
        <v>1</v>
      </c>
      <c r="B10" s="161" t="s">
        <v>54</v>
      </c>
      <c r="C10" s="161" t="s">
        <v>55</v>
      </c>
      <c r="D10" s="161" t="s">
        <v>56</v>
      </c>
      <c r="E10" s="161" t="s">
        <v>2</v>
      </c>
      <c r="F10" s="163" t="s">
        <v>67</v>
      </c>
      <c r="G10" s="164"/>
      <c r="H10" s="164"/>
      <c r="I10" s="164"/>
      <c r="J10" s="164"/>
      <c r="K10" s="164"/>
      <c r="L10" s="164"/>
      <c r="M10" s="164"/>
      <c r="N10" s="164"/>
      <c r="O10" s="164"/>
      <c r="P10" s="164"/>
      <c r="Q10" s="165"/>
      <c r="R10" s="177" t="s">
        <v>66</v>
      </c>
      <c r="S10" s="178"/>
      <c r="T10" s="178"/>
      <c r="U10" s="178"/>
      <c r="V10" s="178"/>
      <c r="W10" s="178"/>
      <c r="X10" s="178"/>
      <c r="Y10" s="178"/>
      <c r="Z10" s="178"/>
      <c r="AA10" s="178"/>
      <c r="AB10" s="178"/>
      <c r="AC10" s="178"/>
      <c r="AD10" s="178"/>
      <c r="AE10" s="178"/>
      <c r="AF10" s="178"/>
      <c r="AG10" s="179"/>
      <c r="AH10" s="169" t="s">
        <v>14</v>
      </c>
    </row>
    <row r="11" spans="1:37" s="7" customFormat="1" ht="15" customHeight="1" x14ac:dyDescent="0.25">
      <c r="A11" s="162"/>
      <c r="B11" s="162"/>
      <c r="C11" s="162"/>
      <c r="D11" s="162"/>
      <c r="E11" s="162"/>
      <c r="F11" s="166"/>
      <c r="G11" s="167"/>
      <c r="H11" s="167"/>
      <c r="I11" s="167"/>
      <c r="J11" s="167"/>
      <c r="K11" s="167"/>
      <c r="L11" s="167"/>
      <c r="M11" s="167"/>
      <c r="N11" s="167"/>
      <c r="O11" s="167"/>
      <c r="P11" s="167"/>
      <c r="Q11" s="168"/>
      <c r="R11" s="171" t="s">
        <v>15</v>
      </c>
      <c r="S11" s="172"/>
      <c r="T11" s="172"/>
      <c r="U11" s="173"/>
      <c r="V11" s="171" t="s">
        <v>16</v>
      </c>
      <c r="W11" s="172"/>
      <c r="X11" s="172"/>
      <c r="Y11" s="173"/>
      <c r="Z11" s="171" t="s">
        <v>17</v>
      </c>
      <c r="AA11" s="172"/>
      <c r="AB11" s="172"/>
      <c r="AC11" s="173"/>
      <c r="AD11" s="174" t="s">
        <v>18</v>
      </c>
      <c r="AE11" s="175"/>
      <c r="AF11" s="175"/>
      <c r="AG11" s="176"/>
      <c r="AH11" s="170"/>
    </row>
    <row r="12" spans="1:37" s="7" customFormat="1" ht="33.75" x14ac:dyDescent="0.25">
      <c r="A12" s="162"/>
      <c r="B12" s="162"/>
      <c r="C12" s="162"/>
      <c r="D12" s="162"/>
      <c r="E12" s="162"/>
      <c r="F12" s="4" t="s">
        <v>3</v>
      </c>
      <c r="G12" s="4" t="s">
        <v>4</v>
      </c>
      <c r="H12" s="4" t="s">
        <v>5</v>
      </c>
      <c r="I12" s="4" t="s">
        <v>62</v>
      </c>
      <c r="J12" s="4" t="s">
        <v>60</v>
      </c>
      <c r="K12" s="4" t="s">
        <v>6</v>
      </c>
      <c r="L12" s="4" t="s">
        <v>7</v>
      </c>
      <c r="M12" s="4" t="s">
        <v>8</v>
      </c>
      <c r="N12" s="4" t="s">
        <v>9</v>
      </c>
      <c r="O12" s="4" t="s">
        <v>10</v>
      </c>
      <c r="P12" s="4" t="s">
        <v>11</v>
      </c>
      <c r="Q12" s="4" t="s">
        <v>12</v>
      </c>
      <c r="R12" s="8" t="s">
        <v>19</v>
      </c>
      <c r="S12" s="8" t="s">
        <v>20</v>
      </c>
      <c r="T12" s="80" t="s">
        <v>21</v>
      </c>
      <c r="U12" s="8" t="s">
        <v>13</v>
      </c>
      <c r="V12" s="8" t="s">
        <v>40</v>
      </c>
      <c r="W12" s="8" t="s">
        <v>41</v>
      </c>
      <c r="X12" s="80" t="s">
        <v>42</v>
      </c>
      <c r="Y12" s="8" t="s">
        <v>68</v>
      </c>
      <c r="Z12" s="8" t="s">
        <v>43</v>
      </c>
      <c r="AA12" s="8" t="s">
        <v>44</v>
      </c>
      <c r="AB12" s="80" t="s">
        <v>45</v>
      </c>
      <c r="AC12" s="8" t="s">
        <v>70</v>
      </c>
      <c r="AD12" s="8" t="s">
        <v>46</v>
      </c>
      <c r="AE12" s="8" t="s">
        <v>47</v>
      </c>
      <c r="AF12" s="80" t="s">
        <v>48</v>
      </c>
      <c r="AG12" s="8" t="s">
        <v>71</v>
      </c>
      <c r="AH12" s="170"/>
    </row>
    <row r="13" spans="1:37" s="3" customFormat="1" ht="120.75" customHeight="1" x14ac:dyDescent="0.25">
      <c r="A13" s="9" t="s">
        <v>50</v>
      </c>
      <c r="B13" s="10" t="s">
        <v>53</v>
      </c>
      <c r="C13" s="10" t="s">
        <v>49</v>
      </c>
      <c r="D13" s="10" t="s">
        <v>51</v>
      </c>
      <c r="E13" s="10" t="s">
        <v>52</v>
      </c>
      <c r="F13" s="10" t="s">
        <v>58</v>
      </c>
      <c r="G13" s="10" t="s">
        <v>207</v>
      </c>
      <c r="H13" s="10" t="s">
        <v>59</v>
      </c>
      <c r="I13" s="10" t="s">
        <v>63</v>
      </c>
      <c r="J13" s="10" t="s">
        <v>61</v>
      </c>
      <c r="K13" s="10" t="s">
        <v>65</v>
      </c>
      <c r="L13" s="10" t="s">
        <v>64</v>
      </c>
      <c r="M13" s="10" t="s">
        <v>22</v>
      </c>
      <c r="N13" s="11" t="s">
        <v>23</v>
      </c>
      <c r="O13" s="11" t="s">
        <v>24</v>
      </c>
      <c r="P13" s="11" t="s">
        <v>25</v>
      </c>
      <c r="Q13" s="11" t="s">
        <v>26</v>
      </c>
      <c r="R13" s="12" t="s">
        <v>28</v>
      </c>
      <c r="S13" s="12" t="s">
        <v>29</v>
      </c>
      <c r="T13" s="81" t="s">
        <v>30</v>
      </c>
      <c r="U13" s="12" t="s">
        <v>27</v>
      </c>
      <c r="V13" s="12" t="s">
        <v>31</v>
      </c>
      <c r="W13" s="12" t="s">
        <v>32</v>
      </c>
      <c r="X13" s="81" t="s">
        <v>30</v>
      </c>
      <c r="Y13" s="12" t="s">
        <v>69</v>
      </c>
      <c r="Z13" s="12" t="s">
        <v>33</v>
      </c>
      <c r="AA13" s="12" t="s">
        <v>34</v>
      </c>
      <c r="AB13" s="81" t="s">
        <v>30</v>
      </c>
      <c r="AC13" s="12" t="s">
        <v>73</v>
      </c>
      <c r="AD13" s="12" t="s">
        <v>35</v>
      </c>
      <c r="AE13" s="12" t="s">
        <v>36</v>
      </c>
      <c r="AF13" s="81" t="s">
        <v>30</v>
      </c>
      <c r="AG13" s="12" t="s">
        <v>72</v>
      </c>
      <c r="AH13" s="12" t="s">
        <v>74</v>
      </c>
    </row>
    <row r="14" spans="1:37" s="69" customFormat="1" ht="90.75" x14ac:dyDescent="0.25">
      <c r="A14" s="65" t="s">
        <v>50</v>
      </c>
      <c r="B14" s="66" t="s">
        <v>95</v>
      </c>
      <c r="C14" s="66" t="s">
        <v>120</v>
      </c>
      <c r="D14" s="66" t="s">
        <v>245</v>
      </c>
      <c r="E14" s="66" t="s">
        <v>89</v>
      </c>
      <c r="F14" s="66" t="s">
        <v>185</v>
      </c>
      <c r="G14" s="66" t="s">
        <v>354</v>
      </c>
      <c r="H14" s="66" t="s">
        <v>193</v>
      </c>
      <c r="I14" s="66" t="s">
        <v>375</v>
      </c>
      <c r="J14" s="66" t="s">
        <v>100</v>
      </c>
      <c r="K14" s="92" t="s">
        <v>381</v>
      </c>
      <c r="L14" s="84" t="s">
        <v>376</v>
      </c>
      <c r="M14" s="84" t="s">
        <v>377</v>
      </c>
      <c r="N14" s="67" t="s">
        <v>378</v>
      </c>
      <c r="O14" s="67" t="s">
        <v>379</v>
      </c>
      <c r="P14" s="70">
        <v>44562</v>
      </c>
      <c r="Q14" s="70">
        <v>44576</v>
      </c>
      <c r="R14" s="68">
        <v>1</v>
      </c>
      <c r="S14" s="68">
        <v>1</v>
      </c>
      <c r="T14" s="82">
        <f>S14/R14</f>
        <v>1</v>
      </c>
      <c r="U14" s="68" t="s">
        <v>382</v>
      </c>
      <c r="V14" s="68"/>
      <c r="W14" s="68"/>
      <c r="X14" s="82" t="e">
        <f>W14/V14</f>
        <v>#DIV/0!</v>
      </c>
      <c r="Y14" s="68"/>
      <c r="Z14" s="68"/>
      <c r="AA14" s="68"/>
      <c r="AB14" s="82" t="e">
        <f>AA14/Z14</f>
        <v>#DIV/0!</v>
      </c>
      <c r="AC14" s="68"/>
      <c r="AD14" s="68"/>
      <c r="AE14" s="68"/>
      <c r="AF14" s="82" t="e">
        <f>AE14/AD14</f>
        <v>#DIV/0!</v>
      </c>
      <c r="AG14" s="68"/>
      <c r="AH14" s="68" t="s">
        <v>380</v>
      </c>
    </row>
  </sheetData>
  <mergeCells count="2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 ref="A5:AH7"/>
    <mergeCell ref="A8:E8"/>
    <mergeCell ref="F8:AH8"/>
    <mergeCell ref="A1:C4"/>
    <mergeCell ref="D1:AE4"/>
    <mergeCell ref="AF1:AH1"/>
    <mergeCell ref="AF2:AH2"/>
    <mergeCell ref="AF3:AH3"/>
    <mergeCell ref="AF4:AH4"/>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DESPLEGABLES!$J$2:$J$4</xm:f>
          </x14:formula1>
          <xm:sqref>J14</xm:sqref>
        </x14:dataValidation>
        <x14:dataValidation type="list" allowBlank="1" showInputMessage="1" showErrorMessage="1">
          <x14:formula1>
            <xm:f>DESPLEGABLES!$H$2:$H$16</xm:f>
          </x14:formula1>
          <xm:sqref>H14</xm:sqref>
        </x14:dataValidation>
        <x14:dataValidation type="list" allowBlank="1" showInputMessage="1" showErrorMessage="1">
          <x14:formula1>
            <xm:f>DESPLEGABLES!$G$2:$G$8</xm:f>
          </x14:formula1>
          <xm:sqref>F14</xm:sqref>
        </x14:dataValidation>
        <x14:dataValidation type="list" allowBlank="1" showInputMessage="1" showErrorMessage="1">
          <x14:formula1>
            <xm:f>DESPLEGABLES!$D$2:$D$3</xm:f>
          </x14:formula1>
          <xm:sqref>E14</xm:sqref>
        </x14:dataValidation>
        <x14:dataValidation type="list" allowBlank="1" showInputMessage="1" showErrorMessage="1">
          <x14:formula1>
            <xm:f>DESPLEGABLES!$E$2:$E$8</xm:f>
          </x14:formula1>
          <xm:sqref>C14</xm:sqref>
        </x14:dataValidation>
        <x14:dataValidation type="list" allowBlank="1" showInputMessage="1" showErrorMessage="1">
          <x14:formula1>
            <xm:f>DESPLEGABLES!$B$2:$B$3</xm:f>
          </x14:formula1>
          <xm:sqref>B14</xm:sqref>
        </x14:dataValidation>
        <x14:dataValidation type="list" allowBlank="1" showInputMessage="1" showErrorMessage="1">
          <x14:formula1>
            <xm:f>DESPLEGABLES!$F$2:$F$30</xm:f>
          </x14:formula1>
          <xm:sqref>D14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dimension ref="A1:AK16"/>
  <sheetViews>
    <sheetView topLeftCell="G15" zoomScale="85" zoomScaleNormal="85" workbookViewId="0">
      <selection activeCell="J31" sqref="J31"/>
    </sheetView>
  </sheetViews>
  <sheetFormatPr baseColWidth="10" defaultRowHeight="15" x14ac:dyDescent="0.25"/>
  <cols>
    <col min="1" max="3" width="19.42578125" style="1" customWidth="1"/>
    <col min="4" max="4" width="67.42578125" style="1" customWidth="1"/>
    <col min="5" max="17" width="19.42578125" style="1" customWidth="1"/>
    <col min="18" max="27" width="11.42578125" style="1"/>
    <col min="28" max="28" width="11.42578125" style="83"/>
    <col min="29" max="31" width="11.42578125" style="1"/>
    <col min="32" max="32" width="11.42578125" style="83"/>
    <col min="33" max="33" width="11.42578125" style="1"/>
    <col min="34" max="34" width="18.5703125" style="1" customWidth="1"/>
    <col min="35" max="16384" width="11.42578125" style="1"/>
  </cols>
  <sheetData>
    <row r="1" spans="1:37" customFormat="1" ht="20.100000000000001" customHeight="1" x14ac:dyDescent="0.25">
      <c r="A1" s="152"/>
      <c r="B1" s="152"/>
      <c r="C1" s="152"/>
      <c r="D1" s="153" t="s">
        <v>184</v>
      </c>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4" t="s">
        <v>222</v>
      </c>
      <c r="AG1" s="154"/>
      <c r="AH1" s="155"/>
    </row>
    <row r="2" spans="1:37" customFormat="1" ht="20.100000000000001" customHeight="1" x14ac:dyDescent="0.25">
      <c r="A2" s="152"/>
      <c r="B2" s="152"/>
      <c r="C2" s="152"/>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4" t="s">
        <v>223</v>
      </c>
      <c r="AG2" s="154"/>
      <c r="AH2" s="155"/>
    </row>
    <row r="3" spans="1:37" customFormat="1" ht="20.100000000000001" customHeight="1" x14ac:dyDescent="0.25">
      <c r="A3" s="152"/>
      <c r="B3" s="152"/>
      <c r="C3" s="152"/>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4" t="s">
        <v>575</v>
      </c>
      <c r="AG3" s="154"/>
      <c r="AH3" s="155"/>
    </row>
    <row r="4" spans="1:37" customFormat="1" ht="20.100000000000001" customHeight="1" x14ac:dyDescent="0.25">
      <c r="A4" s="152"/>
      <c r="B4" s="152"/>
      <c r="C4" s="152"/>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4" t="s">
        <v>581</v>
      </c>
      <c r="AG4" s="154"/>
      <c r="AH4" s="155"/>
    </row>
    <row r="5" spans="1:37" s="13" customFormat="1" ht="32.25" customHeight="1" x14ac:dyDescent="0.25">
      <c r="A5" s="147" t="s">
        <v>211</v>
      </c>
      <c r="B5" s="147"/>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c r="AJ5"/>
      <c r="AK5"/>
    </row>
    <row r="6" spans="1:37" s="13" customFormat="1" ht="32.25" customHeight="1" x14ac:dyDescent="0.25">
      <c r="A6" s="147"/>
      <c r="B6" s="147"/>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c r="AJ6"/>
      <c r="AK6"/>
    </row>
    <row r="7" spans="1:37" s="13" customFormat="1" ht="32.25" customHeight="1" x14ac:dyDescent="0.25">
      <c r="A7" s="148"/>
      <c r="B7" s="148"/>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c r="AJ7"/>
      <c r="AK7"/>
    </row>
    <row r="8" spans="1:37" ht="16.5" customHeight="1" x14ac:dyDescent="0.25">
      <c r="A8" s="149" t="s">
        <v>0</v>
      </c>
      <c r="B8" s="149"/>
      <c r="C8" s="149"/>
      <c r="D8" s="149"/>
      <c r="E8" s="149"/>
      <c r="F8" s="150" t="s">
        <v>39</v>
      </c>
      <c r="G8" s="150"/>
      <c r="H8" s="150"/>
      <c r="I8" s="150"/>
      <c r="J8" s="150"/>
      <c r="K8" s="150"/>
      <c r="L8" s="150"/>
      <c r="M8" s="150"/>
      <c r="N8" s="150"/>
      <c r="O8" s="150"/>
      <c r="P8" s="150"/>
      <c r="Q8" s="150"/>
      <c r="R8" s="150"/>
      <c r="S8" s="150"/>
      <c r="T8" s="150"/>
      <c r="U8" s="150"/>
      <c r="V8" s="150"/>
      <c r="W8" s="150"/>
      <c r="X8" s="150"/>
      <c r="Y8" s="150"/>
      <c r="Z8" s="150"/>
      <c r="AA8" s="150"/>
      <c r="AB8" s="150"/>
      <c r="AC8" s="150"/>
      <c r="AD8" s="150"/>
      <c r="AE8" s="150"/>
      <c r="AF8" s="150"/>
      <c r="AG8" s="150"/>
      <c r="AH8" s="151"/>
    </row>
    <row r="9" spans="1:37" ht="20.25" customHeight="1" x14ac:dyDescent="0.25">
      <c r="A9" s="156" t="s">
        <v>57</v>
      </c>
      <c r="B9" s="157"/>
      <c r="C9" s="156" t="s">
        <v>37</v>
      </c>
      <c r="D9" s="157"/>
      <c r="E9" s="158"/>
      <c r="F9" s="2" t="s">
        <v>38</v>
      </c>
      <c r="G9" s="159">
        <v>2022</v>
      </c>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row>
    <row r="10" spans="1:37" s="7" customFormat="1" ht="15" customHeight="1" x14ac:dyDescent="0.25">
      <c r="A10" s="161" t="s">
        <v>1</v>
      </c>
      <c r="B10" s="161" t="s">
        <v>54</v>
      </c>
      <c r="C10" s="161" t="s">
        <v>55</v>
      </c>
      <c r="D10" s="161" t="s">
        <v>56</v>
      </c>
      <c r="E10" s="161" t="s">
        <v>2</v>
      </c>
      <c r="F10" s="163" t="s">
        <v>67</v>
      </c>
      <c r="G10" s="164"/>
      <c r="H10" s="164"/>
      <c r="I10" s="164"/>
      <c r="J10" s="164"/>
      <c r="K10" s="164"/>
      <c r="L10" s="164"/>
      <c r="M10" s="164"/>
      <c r="N10" s="164"/>
      <c r="O10" s="164"/>
      <c r="P10" s="164"/>
      <c r="Q10" s="165"/>
      <c r="R10" s="177" t="s">
        <v>66</v>
      </c>
      <c r="S10" s="178"/>
      <c r="T10" s="178"/>
      <c r="U10" s="178"/>
      <c r="V10" s="178"/>
      <c r="W10" s="178"/>
      <c r="X10" s="178"/>
      <c r="Y10" s="178"/>
      <c r="Z10" s="178"/>
      <c r="AA10" s="178"/>
      <c r="AB10" s="178"/>
      <c r="AC10" s="178"/>
      <c r="AD10" s="178"/>
      <c r="AE10" s="178"/>
      <c r="AF10" s="178"/>
      <c r="AG10" s="179"/>
      <c r="AH10" s="169" t="s">
        <v>14</v>
      </c>
    </row>
    <row r="11" spans="1:37" s="7" customFormat="1" ht="15" customHeight="1" x14ac:dyDescent="0.25">
      <c r="A11" s="162"/>
      <c r="B11" s="162"/>
      <c r="C11" s="162"/>
      <c r="D11" s="162"/>
      <c r="E11" s="162"/>
      <c r="F11" s="166"/>
      <c r="G11" s="167"/>
      <c r="H11" s="167"/>
      <c r="I11" s="167"/>
      <c r="J11" s="167"/>
      <c r="K11" s="167"/>
      <c r="L11" s="167"/>
      <c r="M11" s="167"/>
      <c r="N11" s="167"/>
      <c r="O11" s="167"/>
      <c r="P11" s="167"/>
      <c r="Q11" s="168"/>
      <c r="R11" s="171" t="s">
        <v>15</v>
      </c>
      <c r="S11" s="172"/>
      <c r="T11" s="172"/>
      <c r="U11" s="173"/>
      <c r="V11" s="171" t="s">
        <v>16</v>
      </c>
      <c r="W11" s="172"/>
      <c r="X11" s="172"/>
      <c r="Y11" s="173"/>
      <c r="Z11" s="171" t="s">
        <v>17</v>
      </c>
      <c r="AA11" s="172"/>
      <c r="AB11" s="172"/>
      <c r="AC11" s="173"/>
      <c r="AD11" s="174" t="s">
        <v>18</v>
      </c>
      <c r="AE11" s="175"/>
      <c r="AF11" s="175"/>
      <c r="AG11" s="176"/>
      <c r="AH11" s="170"/>
    </row>
    <row r="12" spans="1:37" s="7" customFormat="1" ht="33.75" x14ac:dyDescent="0.25">
      <c r="A12" s="162"/>
      <c r="B12" s="162"/>
      <c r="C12" s="162"/>
      <c r="D12" s="162"/>
      <c r="E12" s="162"/>
      <c r="F12" s="4" t="s">
        <v>3</v>
      </c>
      <c r="G12" s="4" t="s">
        <v>4</v>
      </c>
      <c r="H12" s="4" t="s">
        <v>5</v>
      </c>
      <c r="I12" s="4" t="s">
        <v>62</v>
      </c>
      <c r="J12" s="4" t="s">
        <v>60</v>
      </c>
      <c r="K12" s="4" t="s">
        <v>6</v>
      </c>
      <c r="L12" s="4" t="s">
        <v>7</v>
      </c>
      <c r="M12" s="4" t="s">
        <v>8</v>
      </c>
      <c r="N12" s="4" t="s">
        <v>9</v>
      </c>
      <c r="O12" s="4" t="s">
        <v>10</v>
      </c>
      <c r="P12" s="4" t="s">
        <v>11</v>
      </c>
      <c r="Q12" s="4" t="s">
        <v>12</v>
      </c>
      <c r="R12" s="8" t="s">
        <v>19</v>
      </c>
      <c r="S12" s="8" t="s">
        <v>20</v>
      </c>
      <c r="T12" s="8" t="s">
        <v>21</v>
      </c>
      <c r="U12" s="8" t="s">
        <v>13</v>
      </c>
      <c r="V12" s="8" t="s">
        <v>40</v>
      </c>
      <c r="W12" s="8" t="s">
        <v>41</v>
      </c>
      <c r="X12" s="8" t="s">
        <v>42</v>
      </c>
      <c r="Y12" s="8" t="s">
        <v>68</v>
      </c>
      <c r="Z12" s="8" t="s">
        <v>43</v>
      </c>
      <c r="AA12" s="8" t="s">
        <v>44</v>
      </c>
      <c r="AB12" s="80" t="s">
        <v>45</v>
      </c>
      <c r="AC12" s="8" t="s">
        <v>70</v>
      </c>
      <c r="AD12" s="8" t="s">
        <v>46</v>
      </c>
      <c r="AE12" s="8" t="s">
        <v>47</v>
      </c>
      <c r="AF12" s="80" t="s">
        <v>48</v>
      </c>
      <c r="AG12" s="8" t="s">
        <v>71</v>
      </c>
      <c r="AH12" s="170"/>
    </row>
    <row r="13" spans="1:37" s="3" customFormat="1" ht="69" customHeight="1" x14ac:dyDescent="0.25">
      <c r="A13" s="9" t="s">
        <v>50</v>
      </c>
      <c r="B13" s="10" t="s">
        <v>53</v>
      </c>
      <c r="C13" s="10" t="s">
        <v>49</v>
      </c>
      <c r="D13" s="10" t="s">
        <v>51</v>
      </c>
      <c r="E13" s="10" t="s">
        <v>52</v>
      </c>
      <c r="F13" s="10" t="s">
        <v>58</v>
      </c>
      <c r="G13" s="10" t="s">
        <v>207</v>
      </c>
      <c r="H13" s="10" t="s">
        <v>59</v>
      </c>
      <c r="I13" s="10" t="s">
        <v>63</v>
      </c>
      <c r="J13" s="10" t="s">
        <v>61</v>
      </c>
      <c r="K13" s="10" t="s">
        <v>65</v>
      </c>
      <c r="L13" s="10" t="s">
        <v>64</v>
      </c>
      <c r="M13" s="10" t="s">
        <v>22</v>
      </c>
      <c r="N13" s="11" t="s">
        <v>23</v>
      </c>
      <c r="O13" s="11" t="s">
        <v>24</v>
      </c>
      <c r="P13" s="11" t="s">
        <v>25</v>
      </c>
      <c r="Q13" s="11" t="s">
        <v>26</v>
      </c>
      <c r="R13" s="12" t="s">
        <v>28</v>
      </c>
      <c r="S13" s="12" t="s">
        <v>29</v>
      </c>
      <c r="T13" s="12" t="s">
        <v>30</v>
      </c>
      <c r="U13" s="12" t="s">
        <v>27</v>
      </c>
      <c r="V13" s="12" t="s">
        <v>31</v>
      </c>
      <c r="W13" s="12" t="s">
        <v>32</v>
      </c>
      <c r="X13" s="12" t="s">
        <v>30</v>
      </c>
      <c r="Y13" s="12" t="s">
        <v>69</v>
      </c>
      <c r="Z13" s="12" t="s">
        <v>33</v>
      </c>
      <c r="AA13" s="12" t="s">
        <v>34</v>
      </c>
      <c r="AB13" s="81" t="s">
        <v>30</v>
      </c>
      <c r="AC13" s="12" t="s">
        <v>73</v>
      </c>
      <c r="AD13" s="12" t="s">
        <v>35</v>
      </c>
      <c r="AE13" s="12" t="s">
        <v>36</v>
      </c>
      <c r="AF13" s="81" t="s">
        <v>30</v>
      </c>
      <c r="AG13" s="12" t="s">
        <v>72</v>
      </c>
      <c r="AH13" s="12" t="s">
        <v>74</v>
      </c>
    </row>
    <row r="14" spans="1:37" s="69" customFormat="1" ht="79.5" x14ac:dyDescent="0.25">
      <c r="A14" s="65" t="s">
        <v>50</v>
      </c>
      <c r="B14" s="66" t="s">
        <v>244</v>
      </c>
      <c r="C14" s="66" t="s">
        <v>120</v>
      </c>
      <c r="D14" s="66" t="s">
        <v>245</v>
      </c>
      <c r="E14" s="66" t="s">
        <v>89</v>
      </c>
      <c r="F14" s="66" t="s">
        <v>185</v>
      </c>
      <c r="G14" s="66" t="s">
        <v>359</v>
      </c>
      <c r="H14" s="66" t="s">
        <v>193</v>
      </c>
      <c r="I14" s="66" t="s">
        <v>375</v>
      </c>
      <c r="J14" s="66" t="s">
        <v>100</v>
      </c>
      <c r="K14" s="66" t="s">
        <v>360</v>
      </c>
      <c r="L14" s="66" t="s">
        <v>363</v>
      </c>
      <c r="M14" s="66" t="s">
        <v>366</v>
      </c>
      <c r="N14" s="67" t="s">
        <v>369</v>
      </c>
      <c r="O14" s="67" t="s">
        <v>369</v>
      </c>
      <c r="P14" s="70">
        <v>44562</v>
      </c>
      <c r="Q14" s="70">
        <v>44576</v>
      </c>
      <c r="R14" s="68">
        <v>1</v>
      </c>
      <c r="S14" s="68">
        <v>1</v>
      </c>
      <c r="T14" s="82">
        <f>S14/R14</f>
        <v>1</v>
      </c>
      <c r="U14" s="68" t="s">
        <v>372</v>
      </c>
      <c r="V14" s="68"/>
      <c r="W14" s="68"/>
      <c r="X14" s="82" t="e">
        <f>W14/V14</f>
        <v>#DIV/0!</v>
      </c>
      <c r="Y14" s="68"/>
      <c r="Z14" s="68"/>
      <c r="AA14" s="68"/>
      <c r="AB14" s="82" t="e">
        <f>AA14/Z14</f>
        <v>#DIV/0!</v>
      </c>
      <c r="AC14" s="68"/>
      <c r="AD14" s="68"/>
      <c r="AE14" s="68"/>
      <c r="AF14" s="82" t="e">
        <f>AE14/AD14</f>
        <v>#DIV/0!</v>
      </c>
      <c r="AG14" s="68"/>
      <c r="AH14" s="68" t="s">
        <v>373</v>
      </c>
    </row>
    <row r="15" spans="1:37" s="69" customFormat="1" ht="68.25" x14ac:dyDescent="0.25">
      <c r="A15" s="65" t="s">
        <v>50</v>
      </c>
      <c r="B15" s="66" t="s">
        <v>244</v>
      </c>
      <c r="C15" s="66" t="s">
        <v>120</v>
      </c>
      <c r="D15" s="66" t="s">
        <v>245</v>
      </c>
      <c r="E15" s="66" t="s">
        <v>89</v>
      </c>
      <c r="F15" s="66" t="s">
        <v>185</v>
      </c>
      <c r="G15" s="66" t="s">
        <v>359</v>
      </c>
      <c r="H15" s="66" t="s">
        <v>193</v>
      </c>
      <c r="I15" s="66" t="s">
        <v>375</v>
      </c>
      <c r="J15" s="66" t="s">
        <v>100</v>
      </c>
      <c r="K15" s="66" t="s">
        <v>361</v>
      </c>
      <c r="L15" s="66" t="s">
        <v>364</v>
      </c>
      <c r="M15" s="66" t="s">
        <v>367</v>
      </c>
      <c r="N15" s="67" t="s">
        <v>357</v>
      </c>
      <c r="O15" s="67" t="s">
        <v>370</v>
      </c>
      <c r="P15" s="70">
        <v>44562</v>
      </c>
      <c r="Q15" s="70">
        <v>44926</v>
      </c>
      <c r="R15" s="68"/>
      <c r="S15" s="68"/>
      <c r="T15" s="82" t="e">
        <f t="shared" ref="T15:T16" si="0">S15/R15</f>
        <v>#DIV/0!</v>
      </c>
      <c r="U15" s="68"/>
      <c r="V15" s="68"/>
      <c r="W15" s="68"/>
      <c r="X15" s="82" t="e">
        <f t="shared" ref="X15:X16" si="1">W15/V15</f>
        <v>#DIV/0!</v>
      </c>
      <c r="Y15" s="68"/>
      <c r="Z15" s="68"/>
      <c r="AA15" s="68"/>
      <c r="AB15" s="82" t="e">
        <f t="shared" ref="AB15:AB16" si="2">AA15/Z15</f>
        <v>#DIV/0!</v>
      </c>
      <c r="AC15" s="68"/>
      <c r="AD15" s="68"/>
      <c r="AE15" s="68"/>
      <c r="AF15" s="82" t="e">
        <f t="shared" ref="AF15:AF16" si="3">AE15/AD15</f>
        <v>#DIV/0!</v>
      </c>
      <c r="AG15" s="68"/>
      <c r="AH15" s="68" t="s">
        <v>373</v>
      </c>
    </row>
    <row r="16" spans="1:37" s="69" customFormat="1" ht="90.75" x14ac:dyDescent="0.25">
      <c r="A16" s="65" t="s">
        <v>50</v>
      </c>
      <c r="B16" s="66" t="s">
        <v>244</v>
      </c>
      <c r="C16" s="66" t="s">
        <v>120</v>
      </c>
      <c r="D16" s="66" t="s">
        <v>245</v>
      </c>
      <c r="E16" s="66" t="s">
        <v>89</v>
      </c>
      <c r="F16" s="66" t="s">
        <v>185</v>
      </c>
      <c r="G16" s="66" t="s">
        <v>359</v>
      </c>
      <c r="H16" s="66" t="s">
        <v>193</v>
      </c>
      <c r="I16" s="66" t="s">
        <v>375</v>
      </c>
      <c r="J16" s="66" t="s">
        <v>100</v>
      </c>
      <c r="K16" s="66" t="s">
        <v>362</v>
      </c>
      <c r="L16" s="66" t="s">
        <v>365</v>
      </c>
      <c r="M16" s="66" t="s">
        <v>368</v>
      </c>
      <c r="N16" s="67" t="s">
        <v>365</v>
      </c>
      <c r="O16" s="67" t="s">
        <v>371</v>
      </c>
      <c r="P16" s="70">
        <v>44896</v>
      </c>
      <c r="Q16" s="70">
        <v>44591</v>
      </c>
      <c r="R16" s="68"/>
      <c r="S16" s="68"/>
      <c r="T16" s="82" t="e">
        <f t="shared" si="0"/>
        <v>#DIV/0!</v>
      </c>
      <c r="U16" s="68"/>
      <c r="V16" s="68"/>
      <c r="W16" s="68"/>
      <c r="X16" s="82" t="e">
        <f t="shared" si="1"/>
        <v>#DIV/0!</v>
      </c>
      <c r="Y16" s="68"/>
      <c r="Z16" s="68"/>
      <c r="AA16" s="68"/>
      <c r="AB16" s="82" t="e">
        <f t="shared" si="2"/>
        <v>#DIV/0!</v>
      </c>
      <c r="AC16" s="68"/>
      <c r="AD16" s="68">
        <v>1</v>
      </c>
      <c r="AE16" s="68"/>
      <c r="AF16" s="82">
        <f t="shared" si="3"/>
        <v>0</v>
      </c>
      <c r="AG16" s="68" t="s">
        <v>374</v>
      </c>
      <c r="AH16" s="68" t="s">
        <v>373</v>
      </c>
    </row>
  </sheetData>
  <mergeCells count="2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 ref="A5:AH7"/>
    <mergeCell ref="A8:E8"/>
    <mergeCell ref="F8:AH8"/>
    <mergeCell ref="A1:C4"/>
    <mergeCell ref="D1:AE4"/>
    <mergeCell ref="AF1:AH1"/>
    <mergeCell ref="AF2:AH2"/>
    <mergeCell ref="AF3:AH3"/>
    <mergeCell ref="AF4:AH4"/>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DESPLEGABLES!$B$2:$B$3</xm:f>
          </x14:formula1>
          <xm:sqref>B14:B16</xm:sqref>
        </x14:dataValidation>
        <x14:dataValidation type="list" allowBlank="1" showInputMessage="1" showErrorMessage="1">
          <x14:formula1>
            <xm:f>DESPLEGABLES!$E$2:$E$8</xm:f>
          </x14:formula1>
          <xm:sqref>C14:C16</xm:sqref>
        </x14:dataValidation>
        <x14:dataValidation type="list" allowBlank="1" showInputMessage="1" showErrorMessage="1">
          <x14:formula1>
            <xm:f>DESPLEGABLES!$D$2:$D$3</xm:f>
          </x14:formula1>
          <xm:sqref>E14:E16</xm:sqref>
        </x14:dataValidation>
        <x14:dataValidation type="list" allowBlank="1" showInputMessage="1" showErrorMessage="1">
          <x14:formula1>
            <xm:f>DESPLEGABLES!$G$2:$G$8</xm:f>
          </x14:formula1>
          <xm:sqref>F14:F16</xm:sqref>
        </x14:dataValidation>
        <x14:dataValidation type="list" allowBlank="1" showInputMessage="1" showErrorMessage="1">
          <x14:formula1>
            <xm:f>DESPLEGABLES!$H$2:$H$16</xm:f>
          </x14:formula1>
          <xm:sqref>H14:H16</xm:sqref>
        </x14:dataValidation>
        <x14:dataValidation type="list" allowBlank="1" showInputMessage="1" showErrorMessage="1">
          <x14:formula1>
            <xm:f>DESPLEGABLES!$J$2:$J$4</xm:f>
          </x14:formula1>
          <xm:sqref>J14:J16</xm:sqref>
        </x14:dataValidation>
        <x14:dataValidation type="list" allowBlank="1" showInputMessage="1" showErrorMessage="1">
          <x14:formula1>
            <xm:f>DESPLEGABLES!$F$2:$F$30</xm:f>
          </x14:formula1>
          <xm:sqref>D14:D16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3"/>
  <dimension ref="A1:AK40"/>
  <sheetViews>
    <sheetView topLeftCell="L37" zoomScale="85" zoomScaleNormal="85" workbookViewId="0">
      <selection activeCell="Y21" sqref="Y21"/>
    </sheetView>
  </sheetViews>
  <sheetFormatPr baseColWidth="10" defaultRowHeight="15" x14ac:dyDescent="0.25"/>
  <cols>
    <col min="1" max="11" width="19.42578125" style="1" customWidth="1"/>
    <col min="12" max="12" width="19.42578125" style="95" customWidth="1"/>
    <col min="13" max="17" width="19.42578125" style="1" customWidth="1"/>
    <col min="18" max="19" width="11.42578125" style="1"/>
    <col min="20" max="20" width="11.42578125" style="83"/>
    <col min="21" max="23" width="11.42578125" style="1"/>
    <col min="24" max="24" width="11.42578125" style="83"/>
    <col min="25" max="27" width="11.42578125" style="1"/>
    <col min="28" max="28" width="11.42578125" style="83"/>
    <col min="29" max="31" width="11.42578125" style="1"/>
    <col min="32" max="32" width="11.42578125" style="83"/>
    <col min="33" max="33" width="11.42578125" style="1"/>
    <col min="34" max="34" width="18.5703125" style="1" customWidth="1"/>
    <col min="35" max="16384" width="11.42578125" style="1"/>
  </cols>
  <sheetData>
    <row r="1" spans="1:37" customFormat="1" ht="20.100000000000001" customHeight="1" x14ac:dyDescent="0.25">
      <c r="A1" s="152"/>
      <c r="B1" s="152"/>
      <c r="C1" s="152"/>
      <c r="D1" s="153" t="s">
        <v>184</v>
      </c>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4" t="s">
        <v>222</v>
      </c>
      <c r="AG1" s="154"/>
      <c r="AH1" s="155"/>
    </row>
    <row r="2" spans="1:37" customFormat="1" ht="20.100000000000001" customHeight="1" x14ac:dyDescent="0.25">
      <c r="A2" s="152"/>
      <c r="B2" s="152"/>
      <c r="C2" s="152"/>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4" t="s">
        <v>223</v>
      </c>
      <c r="AG2" s="154"/>
      <c r="AH2" s="155"/>
    </row>
    <row r="3" spans="1:37" customFormat="1" ht="20.100000000000001" customHeight="1" x14ac:dyDescent="0.25">
      <c r="A3" s="152"/>
      <c r="B3" s="152"/>
      <c r="C3" s="152"/>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4" t="s">
        <v>575</v>
      </c>
      <c r="AG3" s="154"/>
      <c r="AH3" s="155"/>
    </row>
    <row r="4" spans="1:37" customFormat="1" ht="20.100000000000001" customHeight="1" x14ac:dyDescent="0.25">
      <c r="A4" s="152"/>
      <c r="B4" s="152"/>
      <c r="C4" s="152"/>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4" t="s">
        <v>582</v>
      </c>
      <c r="AG4" s="154"/>
      <c r="AH4" s="155"/>
    </row>
    <row r="5" spans="1:37" s="13" customFormat="1" ht="32.25" customHeight="1" x14ac:dyDescent="0.25">
      <c r="A5" s="147" t="s">
        <v>213</v>
      </c>
      <c r="B5" s="147"/>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c r="AJ5"/>
      <c r="AK5"/>
    </row>
    <row r="6" spans="1:37" s="13" customFormat="1" ht="32.25" customHeight="1" x14ac:dyDescent="0.25">
      <c r="A6" s="147"/>
      <c r="B6" s="147"/>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c r="AJ6"/>
      <c r="AK6"/>
    </row>
    <row r="7" spans="1:37" s="13" customFormat="1" ht="32.25" customHeight="1" x14ac:dyDescent="0.25">
      <c r="A7" s="148"/>
      <c r="B7" s="148"/>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c r="AJ7"/>
      <c r="AK7"/>
    </row>
    <row r="8" spans="1:37" ht="16.5" customHeight="1" x14ac:dyDescent="0.25">
      <c r="A8" s="149" t="s">
        <v>0</v>
      </c>
      <c r="B8" s="149"/>
      <c r="C8" s="149"/>
      <c r="D8" s="149"/>
      <c r="E8" s="149"/>
      <c r="F8" s="150" t="s">
        <v>39</v>
      </c>
      <c r="G8" s="150"/>
      <c r="H8" s="150"/>
      <c r="I8" s="150"/>
      <c r="J8" s="150"/>
      <c r="K8" s="150"/>
      <c r="L8" s="150"/>
      <c r="M8" s="150"/>
      <c r="N8" s="150"/>
      <c r="O8" s="150"/>
      <c r="P8" s="150"/>
      <c r="Q8" s="150"/>
      <c r="R8" s="150"/>
      <c r="S8" s="150"/>
      <c r="T8" s="150"/>
      <c r="U8" s="150"/>
      <c r="V8" s="150"/>
      <c r="W8" s="150"/>
      <c r="X8" s="150"/>
      <c r="Y8" s="150"/>
      <c r="Z8" s="150"/>
      <c r="AA8" s="150"/>
      <c r="AB8" s="150"/>
      <c r="AC8" s="150"/>
      <c r="AD8" s="150"/>
      <c r="AE8" s="150"/>
      <c r="AF8" s="150"/>
      <c r="AG8" s="150"/>
      <c r="AH8" s="151"/>
    </row>
    <row r="9" spans="1:37" ht="20.25" customHeight="1" x14ac:dyDescent="0.25">
      <c r="A9" s="156" t="s">
        <v>57</v>
      </c>
      <c r="B9" s="157"/>
      <c r="C9" s="156" t="s">
        <v>37</v>
      </c>
      <c r="D9" s="157"/>
      <c r="E9" s="158"/>
      <c r="F9" s="2" t="s">
        <v>38</v>
      </c>
      <c r="G9" s="159">
        <v>2022</v>
      </c>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row>
    <row r="10" spans="1:37" s="7" customFormat="1" ht="15" customHeight="1" x14ac:dyDescent="0.25">
      <c r="A10" s="161" t="s">
        <v>1</v>
      </c>
      <c r="B10" s="161" t="s">
        <v>54</v>
      </c>
      <c r="C10" s="161" t="s">
        <v>55</v>
      </c>
      <c r="D10" s="161" t="s">
        <v>56</v>
      </c>
      <c r="E10" s="161" t="s">
        <v>2</v>
      </c>
      <c r="F10" s="163" t="s">
        <v>67</v>
      </c>
      <c r="G10" s="164"/>
      <c r="H10" s="164"/>
      <c r="I10" s="164"/>
      <c r="J10" s="164"/>
      <c r="K10" s="164"/>
      <c r="L10" s="164"/>
      <c r="M10" s="164"/>
      <c r="N10" s="164"/>
      <c r="O10" s="164"/>
      <c r="P10" s="164"/>
      <c r="Q10" s="165"/>
      <c r="R10" s="177" t="s">
        <v>66</v>
      </c>
      <c r="S10" s="178"/>
      <c r="T10" s="178"/>
      <c r="U10" s="178"/>
      <c r="V10" s="178"/>
      <c r="W10" s="178"/>
      <c r="X10" s="178"/>
      <c r="Y10" s="178"/>
      <c r="Z10" s="178"/>
      <c r="AA10" s="178"/>
      <c r="AB10" s="178"/>
      <c r="AC10" s="178"/>
      <c r="AD10" s="178"/>
      <c r="AE10" s="178"/>
      <c r="AF10" s="178"/>
      <c r="AG10" s="179"/>
      <c r="AH10" s="169" t="s">
        <v>14</v>
      </c>
    </row>
    <row r="11" spans="1:37" s="7" customFormat="1" ht="15" customHeight="1" x14ac:dyDescent="0.25">
      <c r="A11" s="162"/>
      <c r="B11" s="162"/>
      <c r="C11" s="162"/>
      <c r="D11" s="162"/>
      <c r="E11" s="162"/>
      <c r="F11" s="166"/>
      <c r="G11" s="167"/>
      <c r="H11" s="167"/>
      <c r="I11" s="167"/>
      <c r="J11" s="167"/>
      <c r="K11" s="167"/>
      <c r="L11" s="167"/>
      <c r="M11" s="167"/>
      <c r="N11" s="167"/>
      <c r="O11" s="167"/>
      <c r="P11" s="167"/>
      <c r="Q11" s="168"/>
      <c r="R11" s="171" t="s">
        <v>15</v>
      </c>
      <c r="S11" s="172"/>
      <c r="T11" s="172"/>
      <c r="U11" s="173"/>
      <c r="V11" s="171" t="s">
        <v>16</v>
      </c>
      <c r="W11" s="172"/>
      <c r="X11" s="172"/>
      <c r="Y11" s="173"/>
      <c r="Z11" s="171" t="s">
        <v>17</v>
      </c>
      <c r="AA11" s="172"/>
      <c r="AB11" s="172"/>
      <c r="AC11" s="173"/>
      <c r="AD11" s="174" t="s">
        <v>18</v>
      </c>
      <c r="AE11" s="175"/>
      <c r="AF11" s="175"/>
      <c r="AG11" s="176"/>
      <c r="AH11" s="170"/>
    </row>
    <row r="12" spans="1:37" s="7" customFormat="1" ht="33.75" x14ac:dyDescent="0.25">
      <c r="A12" s="162"/>
      <c r="B12" s="162"/>
      <c r="C12" s="162"/>
      <c r="D12" s="162"/>
      <c r="E12" s="162"/>
      <c r="F12" s="4" t="s">
        <v>3</v>
      </c>
      <c r="G12" s="4" t="s">
        <v>4</v>
      </c>
      <c r="H12" s="4" t="s">
        <v>5</v>
      </c>
      <c r="I12" s="4" t="s">
        <v>62</v>
      </c>
      <c r="J12" s="4" t="s">
        <v>60</v>
      </c>
      <c r="K12" s="4" t="s">
        <v>6</v>
      </c>
      <c r="L12" s="85" t="s">
        <v>7</v>
      </c>
      <c r="M12" s="4" t="s">
        <v>8</v>
      </c>
      <c r="N12" s="4" t="s">
        <v>9</v>
      </c>
      <c r="O12" s="4" t="s">
        <v>10</v>
      </c>
      <c r="P12" s="4" t="s">
        <v>11</v>
      </c>
      <c r="Q12" s="4" t="s">
        <v>12</v>
      </c>
      <c r="R12" s="8" t="s">
        <v>19</v>
      </c>
      <c r="S12" s="8" t="s">
        <v>20</v>
      </c>
      <c r="T12" s="80" t="s">
        <v>21</v>
      </c>
      <c r="U12" s="8" t="s">
        <v>13</v>
      </c>
      <c r="V12" s="8" t="s">
        <v>40</v>
      </c>
      <c r="W12" s="8" t="s">
        <v>41</v>
      </c>
      <c r="X12" s="80" t="s">
        <v>42</v>
      </c>
      <c r="Y12" s="8" t="s">
        <v>68</v>
      </c>
      <c r="Z12" s="8" t="s">
        <v>43</v>
      </c>
      <c r="AA12" s="8" t="s">
        <v>44</v>
      </c>
      <c r="AB12" s="80" t="s">
        <v>45</v>
      </c>
      <c r="AC12" s="8" t="s">
        <v>70</v>
      </c>
      <c r="AD12" s="8" t="s">
        <v>46</v>
      </c>
      <c r="AE12" s="8" t="s">
        <v>47</v>
      </c>
      <c r="AF12" s="80" t="s">
        <v>48</v>
      </c>
      <c r="AG12" s="8" t="s">
        <v>71</v>
      </c>
      <c r="AH12" s="170"/>
    </row>
    <row r="13" spans="1:37" s="3" customFormat="1" ht="120.75" customHeight="1" x14ac:dyDescent="0.25">
      <c r="A13" s="9" t="s">
        <v>50</v>
      </c>
      <c r="B13" s="10" t="s">
        <v>53</v>
      </c>
      <c r="C13" s="10" t="s">
        <v>49</v>
      </c>
      <c r="D13" s="10" t="s">
        <v>51</v>
      </c>
      <c r="E13" s="10" t="s">
        <v>52</v>
      </c>
      <c r="F13" s="10" t="s">
        <v>58</v>
      </c>
      <c r="G13" s="10" t="s">
        <v>207</v>
      </c>
      <c r="H13" s="10" t="s">
        <v>59</v>
      </c>
      <c r="I13" s="10" t="s">
        <v>63</v>
      </c>
      <c r="J13" s="10" t="s">
        <v>61</v>
      </c>
      <c r="K13" s="10" t="s">
        <v>65</v>
      </c>
      <c r="L13" s="93" t="s">
        <v>64</v>
      </c>
      <c r="M13" s="10" t="s">
        <v>22</v>
      </c>
      <c r="N13" s="11" t="s">
        <v>23</v>
      </c>
      <c r="O13" s="11" t="s">
        <v>24</v>
      </c>
      <c r="P13" s="11" t="s">
        <v>25</v>
      </c>
      <c r="Q13" s="11" t="s">
        <v>26</v>
      </c>
      <c r="R13" s="12" t="s">
        <v>28</v>
      </c>
      <c r="S13" s="12" t="s">
        <v>29</v>
      </c>
      <c r="T13" s="81" t="s">
        <v>30</v>
      </c>
      <c r="U13" s="12" t="s">
        <v>27</v>
      </c>
      <c r="V13" s="12" t="s">
        <v>31</v>
      </c>
      <c r="W13" s="12" t="s">
        <v>32</v>
      </c>
      <c r="X13" s="81" t="s">
        <v>30</v>
      </c>
      <c r="Y13" s="12" t="s">
        <v>69</v>
      </c>
      <c r="Z13" s="12" t="s">
        <v>33</v>
      </c>
      <c r="AA13" s="12" t="s">
        <v>34</v>
      </c>
      <c r="AB13" s="81" t="s">
        <v>30</v>
      </c>
      <c r="AC13" s="12" t="s">
        <v>73</v>
      </c>
      <c r="AD13" s="12" t="s">
        <v>35</v>
      </c>
      <c r="AE13" s="12" t="s">
        <v>36</v>
      </c>
      <c r="AF13" s="81" t="s">
        <v>30</v>
      </c>
      <c r="AG13" s="12" t="s">
        <v>72</v>
      </c>
      <c r="AH13" s="12" t="s">
        <v>74</v>
      </c>
    </row>
    <row r="14" spans="1:37" s="69" customFormat="1" ht="108" x14ac:dyDescent="0.25">
      <c r="A14" s="65" t="s">
        <v>50</v>
      </c>
      <c r="B14" s="66" t="s">
        <v>244</v>
      </c>
      <c r="C14" s="66" t="s">
        <v>120</v>
      </c>
      <c r="D14" s="66" t="s">
        <v>248</v>
      </c>
      <c r="E14" s="66" t="s">
        <v>89</v>
      </c>
      <c r="F14" s="84" t="s">
        <v>185</v>
      </c>
      <c r="G14" s="84" t="s">
        <v>185</v>
      </c>
      <c r="H14" s="84" t="s">
        <v>193</v>
      </c>
      <c r="I14" s="84" t="s">
        <v>464</v>
      </c>
      <c r="J14" s="84" t="s">
        <v>92</v>
      </c>
      <c r="K14" s="84" t="s">
        <v>480</v>
      </c>
      <c r="L14" s="84" t="s">
        <v>463</v>
      </c>
      <c r="M14" s="84" t="s">
        <v>481</v>
      </c>
      <c r="N14" s="67" t="s">
        <v>242</v>
      </c>
      <c r="O14" s="67" t="s">
        <v>465</v>
      </c>
      <c r="P14" s="67" t="s">
        <v>509</v>
      </c>
      <c r="Q14" s="70">
        <v>44925</v>
      </c>
      <c r="R14" s="68"/>
      <c r="S14" s="68"/>
      <c r="T14" s="82" t="e">
        <f>S14/R14</f>
        <v>#DIV/0!</v>
      </c>
      <c r="U14" s="68" t="s">
        <v>466</v>
      </c>
      <c r="V14" s="68">
        <v>1</v>
      </c>
      <c r="W14" s="68"/>
      <c r="X14" s="82">
        <f>W14/V14</f>
        <v>0</v>
      </c>
      <c r="Y14" s="68">
        <v>1</v>
      </c>
      <c r="Z14" s="68"/>
      <c r="AA14" s="68"/>
      <c r="AB14" s="82" t="e">
        <f>AA14/Z14</f>
        <v>#DIV/0!</v>
      </c>
      <c r="AC14" s="68"/>
      <c r="AD14" s="68"/>
      <c r="AE14" s="68"/>
      <c r="AF14" s="82" t="e">
        <f>AE14/AD14</f>
        <v>#DIV/0!</v>
      </c>
      <c r="AG14" s="68"/>
      <c r="AH14" s="68"/>
    </row>
    <row r="15" spans="1:37" s="69" customFormat="1" ht="108" x14ac:dyDescent="0.25">
      <c r="A15" s="65" t="s">
        <v>50</v>
      </c>
      <c r="B15" s="66" t="s">
        <v>244</v>
      </c>
      <c r="C15" s="66" t="s">
        <v>120</v>
      </c>
      <c r="D15" s="66" t="s">
        <v>248</v>
      </c>
      <c r="E15" s="66" t="s">
        <v>89</v>
      </c>
      <c r="F15" s="84" t="s">
        <v>185</v>
      </c>
      <c r="G15" s="84" t="s">
        <v>185</v>
      </c>
      <c r="H15" s="84" t="s">
        <v>193</v>
      </c>
      <c r="I15" s="84" t="s">
        <v>506</v>
      </c>
      <c r="J15" s="84" t="s">
        <v>92</v>
      </c>
      <c r="K15" s="84" t="s">
        <v>480</v>
      </c>
      <c r="L15" s="90" t="s">
        <v>482</v>
      </c>
      <c r="M15" s="84" t="s">
        <v>507</v>
      </c>
      <c r="N15" s="67" t="s">
        <v>242</v>
      </c>
      <c r="O15" s="67" t="s">
        <v>465</v>
      </c>
      <c r="P15" s="67" t="s">
        <v>509</v>
      </c>
      <c r="Q15" s="70">
        <v>44925</v>
      </c>
      <c r="R15" s="68"/>
      <c r="S15" s="68"/>
      <c r="T15" s="82" t="e">
        <f t="shared" ref="T15:T36" si="0">S15/R15</f>
        <v>#DIV/0!</v>
      </c>
      <c r="U15" s="68" t="s">
        <v>466</v>
      </c>
      <c r="V15" s="68">
        <v>1</v>
      </c>
      <c r="W15" s="68"/>
      <c r="X15" s="82">
        <f t="shared" ref="X15:X36" si="1">W15/V15</f>
        <v>0</v>
      </c>
      <c r="Y15" s="68"/>
      <c r="Z15" s="68"/>
      <c r="AA15" s="68"/>
      <c r="AB15" s="82" t="e">
        <f t="shared" ref="AB15:AB36" si="2">AA15/Z15</f>
        <v>#DIV/0!</v>
      </c>
      <c r="AC15" s="68"/>
      <c r="AD15" s="68"/>
      <c r="AE15" s="68"/>
      <c r="AF15" s="82" t="e">
        <f t="shared" ref="AF15:AF36" si="3">AE15/AD15</f>
        <v>#DIV/0!</v>
      </c>
      <c r="AG15" s="68"/>
      <c r="AH15" s="68"/>
    </row>
    <row r="16" spans="1:37" s="69" customFormat="1" ht="108" x14ac:dyDescent="0.25">
      <c r="A16" s="65" t="s">
        <v>50</v>
      </c>
      <c r="B16" s="66" t="s">
        <v>244</v>
      </c>
      <c r="C16" s="66" t="s">
        <v>120</v>
      </c>
      <c r="D16" s="66" t="s">
        <v>248</v>
      </c>
      <c r="E16" s="66" t="s">
        <v>89</v>
      </c>
      <c r="F16" s="84" t="s">
        <v>185</v>
      </c>
      <c r="G16" s="84" t="s">
        <v>185</v>
      </c>
      <c r="H16" s="84" t="s">
        <v>193</v>
      </c>
      <c r="I16" s="84" t="s">
        <v>506</v>
      </c>
      <c r="J16" s="84" t="s">
        <v>92</v>
      </c>
      <c r="K16" s="84" t="s">
        <v>480</v>
      </c>
      <c r="L16" s="90" t="s">
        <v>483</v>
      </c>
      <c r="M16" s="84" t="s">
        <v>508</v>
      </c>
      <c r="N16" s="67" t="s">
        <v>242</v>
      </c>
      <c r="O16" s="67" t="s">
        <v>465</v>
      </c>
      <c r="P16" s="67" t="s">
        <v>509</v>
      </c>
      <c r="Q16" s="70">
        <v>44925</v>
      </c>
      <c r="R16" s="68"/>
      <c r="S16" s="68"/>
      <c r="T16" s="82" t="e">
        <f t="shared" si="0"/>
        <v>#DIV/0!</v>
      </c>
      <c r="U16" s="68" t="s">
        <v>466</v>
      </c>
      <c r="V16" s="68">
        <v>1</v>
      </c>
      <c r="W16" s="68"/>
      <c r="X16" s="82">
        <f t="shared" si="1"/>
        <v>0</v>
      </c>
      <c r="Y16" s="68"/>
      <c r="Z16" s="68"/>
      <c r="AA16" s="68"/>
      <c r="AB16" s="82" t="e">
        <f t="shared" si="2"/>
        <v>#DIV/0!</v>
      </c>
      <c r="AC16" s="68"/>
      <c r="AD16" s="68"/>
      <c r="AE16" s="68"/>
      <c r="AF16" s="82" t="e">
        <f t="shared" si="3"/>
        <v>#DIV/0!</v>
      </c>
      <c r="AG16" s="68"/>
      <c r="AH16" s="68"/>
    </row>
    <row r="17" spans="1:34" s="69" customFormat="1" ht="108" x14ac:dyDescent="0.25">
      <c r="A17" s="65" t="s">
        <v>50</v>
      </c>
      <c r="B17" s="66" t="s">
        <v>244</v>
      </c>
      <c r="C17" s="66" t="s">
        <v>120</v>
      </c>
      <c r="D17" s="66" t="s">
        <v>248</v>
      </c>
      <c r="E17" s="66" t="s">
        <v>89</v>
      </c>
      <c r="F17" s="84" t="s">
        <v>185</v>
      </c>
      <c r="G17" s="84" t="s">
        <v>185</v>
      </c>
      <c r="H17" s="84" t="s">
        <v>193</v>
      </c>
      <c r="I17" s="84" t="s">
        <v>506</v>
      </c>
      <c r="J17" s="84" t="s">
        <v>92</v>
      </c>
      <c r="K17" s="84" t="s">
        <v>480</v>
      </c>
      <c r="L17" s="90" t="s">
        <v>484</v>
      </c>
      <c r="M17" s="84"/>
      <c r="N17" s="67" t="s">
        <v>242</v>
      </c>
      <c r="O17" s="67" t="s">
        <v>465</v>
      </c>
      <c r="P17" s="67" t="s">
        <v>509</v>
      </c>
      <c r="Q17" s="70">
        <v>44925</v>
      </c>
      <c r="R17" s="68"/>
      <c r="S17" s="68"/>
      <c r="T17" s="82" t="e">
        <f t="shared" si="0"/>
        <v>#DIV/0!</v>
      </c>
      <c r="U17" s="68" t="s">
        <v>466</v>
      </c>
      <c r="V17" s="68">
        <v>1</v>
      </c>
      <c r="W17" s="68"/>
      <c r="X17" s="82">
        <f t="shared" si="1"/>
        <v>0</v>
      </c>
      <c r="Y17" s="68"/>
      <c r="Z17" s="68"/>
      <c r="AA17" s="68"/>
      <c r="AB17" s="82" t="e">
        <f t="shared" si="2"/>
        <v>#DIV/0!</v>
      </c>
      <c r="AC17" s="68"/>
      <c r="AD17" s="68"/>
      <c r="AE17" s="68"/>
      <c r="AF17" s="82" t="e">
        <f t="shared" si="3"/>
        <v>#DIV/0!</v>
      </c>
      <c r="AG17" s="68"/>
      <c r="AH17" s="68"/>
    </row>
    <row r="18" spans="1:34" s="69" customFormat="1" ht="108" x14ac:dyDescent="0.25">
      <c r="A18" s="65" t="s">
        <v>50</v>
      </c>
      <c r="B18" s="66" t="s">
        <v>95</v>
      </c>
      <c r="C18" s="66" t="s">
        <v>120</v>
      </c>
      <c r="D18" s="66" t="s">
        <v>248</v>
      </c>
      <c r="E18" s="66" t="s">
        <v>89</v>
      </c>
      <c r="F18" s="84" t="s">
        <v>185</v>
      </c>
      <c r="G18" s="84" t="s">
        <v>185</v>
      </c>
      <c r="H18" s="84" t="s">
        <v>193</v>
      </c>
      <c r="I18" s="84" t="s">
        <v>506</v>
      </c>
      <c r="J18" s="84" t="s">
        <v>92</v>
      </c>
      <c r="K18" s="84" t="s">
        <v>480</v>
      </c>
      <c r="L18" s="90" t="s">
        <v>485</v>
      </c>
      <c r="M18" s="84" t="s">
        <v>508</v>
      </c>
      <c r="N18" s="67" t="s">
        <v>242</v>
      </c>
      <c r="O18" s="67" t="s">
        <v>465</v>
      </c>
      <c r="P18" s="67" t="s">
        <v>509</v>
      </c>
      <c r="Q18" s="70">
        <v>44925</v>
      </c>
      <c r="R18" s="68"/>
      <c r="S18" s="68"/>
      <c r="T18" s="82" t="e">
        <f t="shared" si="0"/>
        <v>#DIV/0!</v>
      </c>
      <c r="U18" s="68" t="s">
        <v>466</v>
      </c>
      <c r="V18" s="68">
        <v>1</v>
      </c>
      <c r="W18" s="68"/>
      <c r="X18" s="82">
        <f t="shared" si="1"/>
        <v>0</v>
      </c>
      <c r="Y18" s="68"/>
      <c r="Z18" s="68"/>
      <c r="AA18" s="68"/>
      <c r="AB18" s="82" t="e">
        <f t="shared" si="2"/>
        <v>#DIV/0!</v>
      </c>
      <c r="AC18" s="68"/>
      <c r="AD18" s="68"/>
      <c r="AE18" s="68"/>
      <c r="AF18" s="82" t="e">
        <f t="shared" si="3"/>
        <v>#DIV/0!</v>
      </c>
      <c r="AG18" s="68"/>
      <c r="AH18" s="68"/>
    </row>
    <row r="19" spans="1:34" s="69" customFormat="1" ht="108" x14ac:dyDescent="0.25">
      <c r="A19" s="65" t="s">
        <v>50</v>
      </c>
      <c r="B19" s="66" t="s">
        <v>244</v>
      </c>
      <c r="C19" s="66" t="s">
        <v>120</v>
      </c>
      <c r="D19" s="66" t="s">
        <v>248</v>
      </c>
      <c r="E19" s="66" t="s">
        <v>89</v>
      </c>
      <c r="F19" s="84" t="s">
        <v>185</v>
      </c>
      <c r="G19" s="84" t="s">
        <v>185</v>
      </c>
      <c r="H19" s="84" t="s">
        <v>193</v>
      </c>
      <c r="I19" s="84" t="s">
        <v>506</v>
      </c>
      <c r="J19" s="84" t="s">
        <v>92</v>
      </c>
      <c r="K19" s="84" t="s">
        <v>480</v>
      </c>
      <c r="L19" s="90" t="s">
        <v>486</v>
      </c>
      <c r="M19" s="84" t="s">
        <v>508</v>
      </c>
      <c r="N19" s="67" t="s">
        <v>242</v>
      </c>
      <c r="O19" s="67" t="s">
        <v>465</v>
      </c>
      <c r="P19" s="67" t="s">
        <v>509</v>
      </c>
      <c r="Q19" s="70">
        <v>44925</v>
      </c>
      <c r="R19" s="68">
        <v>1</v>
      </c>
      <c r="S19" s="68"/>
      <c r="T19" s="82">
        <f t="shared" si="0"/>
        <v>0</v>
      </c>
      <c r="U19" s="68" t="s">
        <v>466</v>
      </c>
      <c r="V19" s="68"/>
      <c r="W19" s="68"/>
      <c r="X19" s="82" t="e">
        <f t="shared" si="1"/>
        <v>#DIV/0!</v>
      </c>
      <c r="Y19" s="68"/>
      <c r="Z19" s="68"/>
      <c r="AA19" s="68"/>
      <c r="AB19" s="82" t="e">
        <f t="shared" si="2"/>
        <v>#DIV/0!</v>
      </c>
      <c r="AC19" s="68"/>
      <c r="AD19" s="68"/>
      <c r="AE19" s="68"/>
      <c r="AF19" s="82" t="e">
        <f t="shared" si="3"/>
        <v>#DIV/0!</v>
      </c>
      <c r="AG19" s="68"/>
      <c r="AH19" s="68"/>
    </row>
    <row r="20" spans="1:34" s="69" customFormat="1" ht="108" x14ac:dyDescent="0.25">
      <c r="A20" s="65" t="s">
        <v>50</v>
      </c>
      <c r="B20" s="66" t="s">
        <v>244</v>
      </c>
      <c r="C20" s="66" t="s">
        <v>120</v>
      </c>
      <c r="D20" s="66" t="s">
        <v>248</v>
      </c>
      <c r="E20" s="66" t="s">
        <v>89</v>
      </c>
      <c r="F20" s="84" t="s">
        <v>185</v>
      </c>
      <c r="G20" s="84" t="s">
        <v>185</v>
      </c>
      <c r="H20" s="84" t="s">
        <v>193</v>
      </c>
      <c r="I20" s="84" t="s">
        <v>506</v>
      </c>
      <c r="J20" s="84" t="s">
        <v>92</v>
      </c>
      <c r="K20" s="84" t="s">
        <v>480</v>
      </c>
      <c r="L20" s="108" t="s">
        <v>661</v>
      </c>
      <c r="M20" s="84" t="s">
        <v>508</v>
      </c>
      <c r="N20" s="67" t="s">
        <v>242</v>
      </c>
      <c r="O20" s="67" t="s">
        <v>465</v>
      </c>
      <c r="P20" s="67" t="s">
        <v>509</v>
      </c>
      <c r="Q20" s="70">
        <v>44925</v>
      </c>
      <c r="R20" s="68"/>
      <c r="S20" s="68"/>
      <c r="T20" s="82" t="e">
        <f t="shared" si="0"/>
        <v>#DIV/0!</v>
      </c>
      <c r="U20" s="68" t="s">
        <v>466</v>
      </c>
      <c r="V20" s="68"/>
      <c r="W20" s="68"/>
      <c r="X20" s="82" t="e">
        <f t="shared" si="1"/>
        <v>#DIV/0!</v>
      </c>
      <c r="Y20" s="68">
        <v>1</v>
      </c>
      <c r="Z20" s="68"/>
      <c r="AA20" s="68"/>
      <c r="AB20" s="82" t="e">
        <f t="shared" si="2"/>
        <v>#DIV/0!</v>
      </c>
      <c r="AC20" s="68"/>
      <c r="AD20" s="68"/>
      <c r="AE20" s="68"/>
      <c r="AF20" s="82" t="e">
        <f t="shared" si="3"/>
        <v>#DIV/0!</v>
      </c>
      <c r="AG20" s="68"/>
      <c r="AH20" s="68"/>
    </row>
    <row r="21" spans="1:34" s="69" customFormat="1" ht="108" x14ac:dyDescent="0.25">
      <c r="A21" s="65" t="s">
        <v>50</v>
      </c>
      <c r="B21" s="66" t="s">
        <v>244</v>
      </c>
      <c r="C21" s="66" t="s">
        <v>120</v>
      </c>
      <c r="D21" s="66" t="s">
        <v>248</v>
      </c>
      <c r="E21" s="66" t="s">
        <v>89</v>
      </c>
      <c r="F21" s="84" t="s">
        <v>185</v>
      </c>
      <c r="G21" s="84" t="s">
        <v>185</v>
      </c>
      <c r="H21" s="84" t="s">
        <v>193</v>
      </c>
      <c r="I21" s="84" t="s">
        <v>506</v>
      </c>
      <c r="J21" s="84" t="s">
        <v>92</v>
      </c>
      <c r="K21" s="84" t="s">
        <v>480</v>
      </c>
      <c r="L21" s="84" t="s">
        <v>487</v>
      </c>
      <c r="M21" s="84" t="s">
        <v>508</v>
      </c>
      <c r="N21" s="67" t="s">
        <v>242</v>
      </c>
      <c r="O21" s="67" t="s">
        <v>465</v>
      </c>
      <c r="P21" s="67" t="s">
        <v>509</v>
      </c>
      <c r="Q21" s="70">
        <v>44925</v>
      </c>
      <c r="R21" s="68"/>
      <c r="S21" s="68"/>
      <c r="T21" s="82" t="e">
        <f t="shared" si="0"/>
        <v>#DIV/0!</v>
      </c>
      <c r="U21" s="68" t="s">
        <v>466</v>
      </c>
      <c r="V21" s="68"/>
      <c r="W21" s="68"/>
      <c r="X21" s="82" t="e">
        <f t="shared" si="1"/>
        <v>#DIV/0!</v>
      </c>
      <c r="Y21" s="68">
        <v>1</v>
      </c>
      <c r="Z21" s="68"/>
      <c r="AA21" s="68"/>
      <c r="AB21" s="82" t="e">
        <f t="shared" si="2"/>
        <v>#DIV/0!</v>
      </c>
      <c r="AC21" s="68"/>
      <c r="AD21" s="68"/>
      <c r="AE21" s="68"/>
      <c r="AF21" s="82" t="e">
        <f t="shared" si="3"/>
        <v>#DIV/0!</v>
      </c>
      <c r="AG21" s="68"/>
      <c r="AH21" s="68"/>
    </row>
    <row r="22" spans="1:34" s="69" customFormat="1" ht="108" x14ac:dyDescent="0.25">
      <c r="A22" s="65" t="s">
        <v>50</v>
      </c>
      <c r="B22" s="66" t="s">
        <v>244</v>
      </c>
      <c r="C22" s="66" t="s">
        <v>120</v>
      </c>
      <c r="D22" s="66" t="s">
        <v>248</v>
      </c>
      <c r="E22" s="66" t="s">
        <v>89</v>
      </c>
      <c r="F22" s="84" t="s">
        <v>185</v>
      </c>
      <c r="G22" s="84" t="s">
        <v>185</v>
      </c>
      <c r="H22" s="84" t="s">
        <v>193</v>
      </c>
      <c r="I22" s="84" t="s">
        <v>506</v>
      </c>
      <c r="J22" s="84" t="s">
        <v>92</v>
      </c>
      <c r="K22" s="84" t="s">
        <v>480</v>
      </c>
      <c r="L22" s="84" t="s">
        <v>494</v>
      </c>
      <c r="M22" s="84" t="s">
        <v>508</v>
      </c>
      <c r="N22" s="67" t="s">
        <v>242</v>
      </c>
      <c r="O22" s="67" t="s">
        <v>465</v>
      </c>
      <c r="P22" s="67" t="s">
        <v>509</v>
      </c>
      <c r="Q22" s="70">
        <v>44925</v>
      </c>
      <c r="R22" s="68">
        <v>1</v>
      </c>
      <c r="S22" s="68"/>
      <c r="T22" s="82">
        <f t="shared" si="0"/>
        <v>0</v>
      </c>
      <c r="U22" s="68" t="s">
        <v>466</v>
      </c>
      <c r="V22" s="68"/>
      <c r="W22" s="68"/>
      <c r="X22" s="82" t="e">
        <f t="shared" si="1"/>
        <v>#DIV/0!</v>
      </c>
      <c r="Y22" s="68"/>
      <c r="Z22" s="68"/>
      <c r="AA22" s="68"/>
      <c r="AB22" s="82" t="e">
        <f t="shared" si="2"/>
        <v>#DIV/0!</v>
      </c>
      <c r="AC22" s="68"/>
      <c r="AD22" s="68"/>
      <c r="AE22" s="68"/>
      <c r="AF22" s="82" t="e">
        <f t="shared" si="3"/>
        <v>#DIV/0!</v>
      </c>
      <c r="AG22" s="68"/>
      <c r="AH22" s="68"/>
    </row>
    <row r="23" spans="1:34" s="69" customFormat="1" ht="108" x14ac:dyDescent="0.25">
      <c r="A23" s="65" t="s">
        <v>50</v>
      </c>
      <c r="B23" s="66" t="s">
        <v>244</v>
      </c>
      <c r="C23" s="66" t="s">
        <v>120</v>
      </c>
      <c r="D23" s="66" t="s">
        <v>248</v>
      </c>
      <c r="E23" s="66" t="s">
        <v>89</v>
      </c>
      <c r="F23" s="84" t="s">
        <v>185</v>
      </c>
      <c r="G23" s="84" t="s">
        <v>185</v>
      </c>
      <c r="H23" s="84" t="s">
        <v>193</v>
      </c>
      <c r="I23" s="84" t="s">
        <v>506</v>
      </c>
      <c r="J23" s="84" t="s">
        <v>92</v>
      </c>
      <c r="K23" s="84" t="s">
        <v>480</v>
      </c>
      <c r="L23" s="84" t="s">
        <v>488</v>
      </c>
      <c r="M23" s="84" t="s">
        <v>508</v>
      </c>
      <c r="N23" s="67" t="s">
        <v>242</v>
      </c>
      <c r="O23" s="67" t="s">
        <v>465</v>
      </c>
      <c r="P23" s="67" t="s">
        <v>509</v>
      </c>
      <c r="Q23" s="70">
        <v>44925</v>
      </c>
      <c r="R23" s="68"/>
      <c r="S23" s="68"/>
      <c r="T23" s="82" t="e">
        <f t="shared" si="0"/>
        <v>#DIV/0!</v>
      </c>
      <c r="U23" s="68" t="s">
        <v>466</v>
      </c>
      <c r="V23" s="68">
        <v>1</v>
      </c>
      <c r="W23" s="68"/>
      <c r="X23" s="82">
        <f t="shared" si="1"/>
        <v>0</v>
      </c>
      <c r="Y23" s="68"/>
      <c r="Z23" s="68"/>
      <c r="AA23" s="68"/>
      <c r="AB23" s="82" t="e">
        <f t="shared" si="2"/>
        <v>#DIV/0!</v>
      </c>
      <c r="AC23" s="68"/>
      <c r="AD23" s="68"/>
      <c r="AE23" s="68"/>
      <c r="AF23" s="82" t="e">
        <f t="shared" si="3"/>
        <v>#DIV/0!</v>
      </c>
      <c r="AG23" s="68"/>
      <c r="AH23" s="68"/>
    </row>
    <row r="24" spans="1:34" s="69" customFormat="1" ht="108" x14ac:dyDescent="0.25">
      <c r="A24" s="65" t="s">
        <v>50</v>
      </c>
      <c r="B24" s="66" t="s">
        <v>244</v>
      </c>
      <c r="C24" s="66" t="s">
        <v>120</v>
      </c>
      <c r="D24" s="66" t="s">
        <v>248</v>
      </c>
      <c r="E24" s="66" t="s">
        <v>89</v>
      </c>
      <c r="F24" s="84" t="s">
        <v>185</v>
      </c>
      <c r="G24" s="84" t="s">
        <v>185</v>
      </c>
      <c r="H24" s="84" t="s">
        <v>193</v>
      </c>
      <c r="I24" s="84" t="s">
        <v>506</v>
      </c>
      <c r="J24" s="84" t="s">
        <v>92</v>
      </c>
      <c r="K24" s="84" t="s">
        <v>480</v>
      </c>
      <c r="L24" s="84" t="s">
        <v>489</v>
      </c>
      <c r="M24" s="84" t="s">
        <v>508</v>
      </c>
      <c r="N24" s="67" t="s">
        <v>242</v>
      </c>
      <c r="O24" s="67" t="s">
        <v>465</v>
      </c>
      <c r="P24" s="67" t="s">
        <v>509</v>
      </c>
      <c r="Q24" s="70">
        <v>44925</v>
      </c>
      <c r="R24" s="68">
        <v>1</v>
      </c>
      <c r="S24" s="68"/>
      <c r="T24" s="82">
        <f t="shared" si="0"/>
        <v>0</v>
      </c>
      <c r="U24" s="68" t="s">
        <v>466</v>
      </c>
      <c r="V24" s="68"/>
      <c r="W24" s="68"/>
      <c r="X24" s="82" t="e">
        <f t="shared" si="1"/>
        <v>#DIV/0!</v>
      </c>
      <c r="Y24" s="68"/>
      <c r="Z24" s="68"/>
      <c r="AA24" s="68"/>
      <c r="AB24" s="82" t="e">
        <f t="shared" si="2"/>
        <v>#DIV/0!</v>
      </c>
      <c r="AC24" s="68"/>
      <c r="AD24" s="68"/>
      <c r="AE24" s="68"/>
      <c r="AF24" s="82" t="e">
        <f t="shared" si="3"/>
        <v>#DIV/0!</v>
      </c>
      <c r="AG24" s="68"/>
      <c r="AH24" s="68"/>
    </row>
    <row r="25" spans="1:34" s="69" customFormat="1" ht="108" x14ac:dyDescent="0.25">
      <c r="A25" s="65" t="s">
        <v>50</v>
      </c>
      <c r="B25" s="66" t="s">
        <v>244</v>
      </c>
      <c r="C25" s="66" t="s">
        <v>120</v>
      </c>
      <c r="D25" s="66" t="s">
        <v>248</v>
      </c>
      <c r="E25" s="66" t="s">
        <v>89</v>
      </c>
      <c r="F25" s="84" t="s">
        <v>185</v>
      </c>
      <c r="G25" s="84" t="s">
        <v>185</v>
      </c>
      <c r="H25" s="84" t="s">
        <v>193</v>
      </c>
      <c r="I25" s="84" t="s">
        <v>506</v>
      </c>
      <c r="J25" s="84" t="s">
        <v>92</v>
      </c>
      <c r="K25" s="84" t="s">
        <v>480</v>
      </c>
      <c r="L25" s="84" t="s">
        <v>490</v>
      </c>
      <c r="M25" s="84" t="s">
        <v>508</v>
      </c>
      <c r="N25" s="67" t="s">
        <v>242</v>
      </c>
      <c r="O25" s="67" t="s">
        <v>465</v>
      </c>
      <c r="P25" s="67" t="s">
        <v>509</v>
      </c>
      <c r="Q25" s="70">
        <v>44925</v>
      </c>
      <c r="R25" s="68"/>
      <c r="S25" s="68"/>
      <c r="T25" s="82" t="e">
        <f t="shared" si="0"/>
        <v>#DIV/0!</v>
      </c>
      <c r="U25" s="68" t="s">
        <v>466</v>
      </c>
      <c r="V25" s="68">
        <v>1</v>
      </c>
      <c r="W25" s="68"/>
      <c r="X25" s="82">
        <f t="shared" si="1"/>
        <v>0</v>
      </c>
      <c r="Y25" s="68"/>
      <c r="Z25" s="68"/>
      <c r="AA25" s="68"/>
      <c r="AB25" s="82" t="e">
        <f t="shared" si="2"/>
        <v>#DIV/0!</v>
      </c>
      <c r="AC25" s="68"/>
      <c r="AD25" s="68"/>
      <c r="AE25" s="68"/>
      <c r="AF25" s="82" t="e">
        <f t="shared" si="3"/>
        <v>#DIV/0!</v>
      </c>
      <c r="AG25" s="68"/>
      <c r="AH25" s="68"/>
    </row>
    <row r="26" spans="1:34" s="69" customFormat="1" ht="108" x14ac:dyDescent="0.25">
      <c r="A26" s="65" t="s">
        <v>50</v>
      </c>
      <c r="B26" s="66" t="s">
        <v>244</v>
      </c>
      <c r="C26" s="66" t="s">
        <v>120</v>
      </c>
      <c r="D26" s="66" t="s">
        <v>248</v>
      </c>
      <c r="E26" s="66" t="s">
        <v>89</v>
      </c>
      <c r="F26" s="84" t="s">
        <v>185</v>
      </c>
      <c r="G26" s="84" t="s">
        <v>185</v>
      </c>
      <c r="H26" s="84" t="s">
        <v>193</v>
      </c>
      <c r="I26" s="84" t="s">
        <v>506</v>
      </c>
      <c r="J26" s="84" t="s">
        <v>92</v>
      </c>
      <c r="K26" s="84" t="s">
        <v>480</v>
      </c>
      <c r="L26" s="84" t="s">
        <v>491</v>
      </c>
      <c r="M26" s="84" t="s">
        <v>508</v>
      </c>
      <c r="N26" s="67" t="s">
        <v>242</v>
      </c>
      <c r="O26" s="67" t="s">
        <v>465</v>
      </c>
      <c r="P26" s="67" t="s">
        <v>509</v>
      </c>
      <c r="Q26" s="70">
        <v>44925</v>
      </c>
      <c r="R26" s="68"/>
      <c r="S26" s="68"/>
      <c r="T26" s="82" t="e">
        <f t="shared" si="0"/>
        <v>#DIV/0!</v>
      </c>
      <c r="U26" s="68" t="s">
        <v>466</v>
      </c>
      <c r="V26" s="68"/>
      <c r="W26" s="68"/>
      <c r="X26" s="82" t="e">
        <f t="shared" si="1"/>
        <v>#DIV/0!</v>
      </c>
      <c r="Y26" s="68">
        <v>1</v>
      </c>
      <c r="Z26" s="68"/>
      <c r="AA26" s="68"/>
      <c r="AB26" s="82" t="e">
        <f t="shared" si="2"/>
        <v>#DIV/0!</v>
      </c>
      <c r="AC26" s="68"/>
      <c r="AD26" s="68"/>
      <c r="AE26" s="68"/>
      <c r="AF26" s="82" t="e">
        <f t="shared" si="3"/>
        <v>#DIV/0!</v>
      </c>
      <c r="AG26" s="68"/>
      <c r="AH26" s="68"/>
    </row>
    <row r="27" spans="1:34" s="69" customFormat="1" ht="108" x14ac:dyDescent="0.25">
      <c r="A27" s="65" t="s">
        <v>50</v>
      </c>
      <c r="B27" s="66" t="s">
        <v>244</v>
      </c>
      <c r="C27" s="66" t="s">
        <v>120</v>
      </c>
      <c r="D27" s="66" t="s">
        <v>248</v>
      </c>
      <c r="E27" s="66" t="s">
        <v>89</v>
      </c>
      <c r="F27" s="84" t="s">
        <v>185</v>
      </c>
      <c r="G27" s="84" t="s">
        <v>185</v>
      </c>
      <c r="H27" s="84" t="s">
        <v>193</v>
      </c>
      <c r="I27" s="84" t="s">
        <v>506</v>
      </c>
      <c r="J27" s="84" t="s">
        <v>92</v>
      </c>
      <c r="K27" s="84" t="s">
        <v>480</v>
      </c>
      <c r="L27" s="91" t="s">
        <v>492</v>
      </c>
      <c r="M27" s="84" t="s">
        <v>508</v>
      </c>
      <c r="N27" s="67" t="s">
        <v>242</v>
      </c>
      <c r="O27" s="67" t="s">
        <v>465</v>
      </c>
      <c r="P27" s="67" t="s">
        <v>509</v>
      </c>
      <c r="Q27" s="70">
        <v>44925</v>
      </c>
      <c r="R27" s="68"/>
      <c r="S27" s="68"/>
      <c r="T27" s="82" t="e">
        <f t="shared" si="0"/>
        <v>#DIV/0!</v>
      </c>
      <c r="U27" s="68" t="s">
        <v>466</v>
      </c>
      <c r="V27" s="68">
        <v>1</v>
      </c>
      <c r="W27" s="68"/>
      <c r="X27" s="82">
        <f t="shared" si="1"/>
        <v>0</v>
      </c>
      <c r="Y27" s="68"/>
      <c r="Z27" s="68"/>
      <c r="AA27" s="68"/>
      <c r="AB27" s="82" t="e">
        <f t="shared" si="2"/>
        <v>#DIV/0!</v>
      </c>
      <c r="AC27" s="68"/>
      <c r="AD27" s="68"/>
      <c r="AE27" s="68"/>
      <c r="AF27" s="82" t="e">
        <f t="shared" si="3"/>
        <v>#DIV/0!</v>
      </c>
      <c r="AG27" s="68"/>
      <c r="AH27" s="68"/>
    </row>
    <row r="28" spans="1:34" s="69" customFormat="1" ht="35.25" customHeight="1" x14ac:dyDescent="0.25">
      <c r="A28" s="65" t="s">
        <v>50</v>
      </c>
      <c r="B28" s="66" t="s">
        <v>244</v>
      </c>
      <c r="C28" s="66" t="s">
        <v>120</v>
      </c>
      <c r="D28" s="66" t="s">
        <v>248</v>
      </c>
      <c r="E28" s="66" t="s">
        <v>89</v>
      </c>
      <c r="F28" s="84" t="s">
        <v>185</v>
      </c>
      <c r="G28" s="84" t="s">
        <v>185</v>
      </c>
      <c r="H28" s="84" t="s">
        <v>193</v>
      </c>
      <c r="I28" s="84" t="s">
        <v>506</v>
      </c>
      <c r="J28" s="84" t="s">
        <v>92</v>
      </c>
      <c r="K28" s="84" t="s">
        <v>480</v>
      </c>
      <c r="L28" s="84" t="s">
        <v>659</v>
      </c>
      <c r="M28" s="84" t="s">
        <v>508</v>
      </c>
      <c r="N28" s="67" t="s">
        <v>242</v>
      </c>
      <c r="O28" s="67" t="s">
        <v>465</v>
      </c>
      <c r="P28" s="67" t="s">
        <v>509</v>
      </c>
      <c r="Q28" s="70">
        <v>44925</v>
      </c>
      <c r="R28" s="68"/>
      <c r="S28" s="68"/>
      <c r="T28" s="82" t="e">
        <f t="shared" si="0"/>
        <v>#DIV/0!</v>
      </c>
      <c r="U28" s="68" t="s">
        <v>466</v>
      </c>
      <c r="V28" s="68"/>
      <c r="W28" s="68"/>
      <c r="X28" s="82" t="e">
        <f t="shared" si="1"/>
        <v>#DIV/0!</v>
      </c>
      <c r="Y28" s="68">
        <v>1</v>
      </c>
      <c r="Z28" s="68"/>
      <c r="AA28" s="68"/>
      <c r="AB28" s="82" t="e">
        <f t="shared" si="2"/>
        <v>#DIV/0!</v>
      </c>
      <c r="AC28" s="68"/>
      <c r="AD28" s="68"/>
      <c r="AE28" s="68"/>
      <c r="AF28" s="82" t="e">
        <f t="shared" si="3"/>
        <v>#DIV/0!</v>
      </c>
      <c r="AG28" s="68"/>
      <c r="AH28" s="68"/>
    </row>
    <row r="29" spans="1:34" s="69" customFormat="1" ht="108" x14ac:dyDescent="0.25">
      <c r="A29" s="65" t="s">
        <v>50</v>
      </c>
      <c r="B29" s="66" t="s">
        <v>244</v>
      </c>
      <c r="C29" s="66" t="s">
        <v>120</v>
      </c>
      <c r="D29" s="66" t="s">
        <v>248</v>
      </c>
      <c r="E29" s="66" t="s">
        <v>89</v>
      </c>
      <c r="F29" s="84" t="s">
        <v>185</v>
      </c>
      <c r="G29" s="84" t="s">
        <v>185</v>
      </c>
      <c r="H29" s="84" t="s">
        <v>193</v>
      </c>
      <c r="I29" s="84" t="s">
        <v>506</v>
      </c>
      <c r="J29" s="84" t="s">
        <v>92</v>
      </c>
      <c r="K29" s="84" t="s">
        <v>480</v>
      </c>
      <c r="L29" s="84" t="s">
        <v>493</v>
      </c>
      <c r="M29" s="84" t="s">
        <v>508</v>
      </c>
      <c r="N29" s="67" t="s">
        <v>242</v>
      </c>
      <c r="O29" s="67" t="s">
        <v>465</v>
      </c>
      <c r="P29" s="67" t="s">
        <v>509</v>
      </c>
      <c r="Q29" s="70">
        <v>44925</v>
      </c>
      <c r="R29" s="68"/>
      <c r="S29" s="68"/>
      <c r="T29" s="82" t="e">
        <f t="shared" si="0"/>
        <v>#DIV/0!</v>
      </c>
      <c r="U29" s="68" t="s">
        <v>466</v>
      </c>
      <c r="V29" s="68">
        <v>1</v>
      </c>
      <c r="W29" s="68"/>
      <c r="X29" s="82">
        <f t="shared" si="1"/>
        <v>0</v>
      </c>
      <c r="Y29" s="68"/>
      <c r="Z29" s="68"/>
      <c r="AA29" s="68"/>
      <c r="AB29" s="82" t="e">
        <f t="shared" si="2"/>
        <v>#DIV/0!</v>
      </c>
      <c r="AC29" s="68"/>
      <c r="AD29" s="68"/>
      <c r="AE29" s="68"/>
      <c r="AF29" s="82" t="e">
        <f t="shared" si="3"/>
        <v>#DIV/0!</v>
      </c>
      <c r="AG29" s="68"/>
      <c r="AH29" s="68"/>
    </row>
    <row r="30" spans="1:34" s="69" customFormat="1" ht="108" x14ac:dyDescent="0.25">
      <c r="A30" s="65" t="s">
        <v>50</v>
      </c>
      <c r="B30" s="66" t="s">
        <v>244</v>
      </c>
      <c r="C30" s="66" t="s">
        <v>120</v>
      </c>
      <c r="D30" s="66" t="s">
        <v>248</v>
      </c>
      <c r="E30" s="66" t="s">
        <v>89</v>
      </c>
      <c r="F30" s="84" t="s">
        <v>185</v>
      </c>
      <c r="G30" s="84" t="s">
        <v>185</v>
      </c>
      <c r="H30" s="84" t="s">
        <v>193</v>
      </c>
      <c r="I30" s="84" t="s">
        <v>506</v>
      </c>
      <c r="J30" s="84" t="s">
        <v>92</v>
      </c>
      <c r="K30" s="84" t="s">
        <v>480</v>
      </c>
      <c r="L30" s="84" t="s">
        <v>495</v>
      </c>
      <c r="M30" s="84" t="s">
        <v>508</v>
      </c>
      <c r="N30" s="67" t="s">
        <v>242</v>
      </c>
      <c r="O30" s="67" t="s">
        <v>465</v>
      </c>
      <c r="P30" s="67" t="s">
        <v>509</v>
      </c>
      <c r="Q30" s="70">
        <v>44925</v>
      </c>
      <c r="R30" s="68">
        <v>1</v>
      </c>
      <c r="S30" s="68"/>
      <c r="T30" s="82">
        <f t="shared" si="0"/>
        <v>0</v>
      </c>
      <c r="U30" s="68" t="s">
        <v>466</v>
      </c>
      <c r="V30" s="68"/>
      <c r="W30" s="68"/>
      <c r="X30" s="82" t="e">
        <f t="shared" si="1"/>
        <v>#DIV/0!</v>
      </c>
      <c r="Y30" s="68"/>
      <c r="Z30" s="68"/>
      <c r="AA30" s="68"/>
      <c r="AB30" s="82" t="e">
        <f t="shared" si="2"/>
        <v>#DIV/0!</v>
      </c>
      <c r="AC30" s="68"/>
      <c r="AD30" s="68"/>
      <c r="AE30" s="68"/>
      <c r="AF30" s="82" t="e">
        <f t="shared" si="3"/>
        <v>#DIV/0!</v>
      </c>
      <c r="AG30" s="68"/>
      <c r="AH30" s="68"/>
    </row>
    <row r="31" spans="1:34" s="69" customFormat="1" ht="108" x14ac:dyDescent="0.25">
      <c r="A31" s="65" t="s">
        <v>50</v>
      </c>
      <c r="B31" s="66" t="s">
        <v>244</v>
      </c>
      <c r="C31" s="66" t="s">
        <v>120</v>
      </c>
      <c r="D31" s="66" t="s">
        <v>248</v>
      </c>
      <c r="E31" s="66" t="s">
        <v>89</v>
      </c>
      <c r="F31" s="84" t="s">
        <v>185</v>
      </c>
      <c r="G31" s="84" t="s">
        <v>185</v>
      </c>
      <c r="H31" s="84" t="s">
        <v>193</v>
      </c>
      <c r="I31" s="84" t="s">
        <v>506</v>
      </c>
      <c r="J31" s="84" t="s">
        <v>92</v>
      </c>
      <c r="K31" s="84" t="s">
        <v>480</v>
      </c>
      <c r="L31" s="84" t="s">
        <v>496</v>
      </c>
      <c r="M31" s="84" t="s">
        <v>508</v>
      </c>
      <c r="N31" s="67" t="s">
        <v>242</v>
      </c>
      <c r="O31" s="67" t="s">
        <v>465</v>
      </c>
      <c r="P31" s="67" t="s">
        <v>509</v>
      </c>
      <c r="Q31" s="70">
        <v>44925</v>
      </c>
      <c r="R31" s="68">
        <v>1</v>
      </c>
      <c r="S31" s="68"/>
      <c r="T31" s="82">
        <f t="shared" si="0"/>
        <v>0</v>
      </c>
      <c r="U31" s="68" t="s">
        <v>466</v>
      </c>
      <c r="V31" s="68"/>
      <c r="W31" s="68"/>
      <c r="X31" s="82" t="e">
        <f t="shared" si="1"/>
        <v>#DIV/0!</v>
      </c>
      <c r="Y31" s="68"/>
      <c r="Z31" s="68"/>
      <c r="AA31" s="68"/>
      <c r="AB31" s="82" t="e">
        <f t="shared" si="2"/>
        <v>#DIV/0!</v>
      </c>
      <c r="AC31" s="68"/>
      <c r="AD31" s="68"/>
      <c r="AE31" s="68"/>
      <c r="AF31" s="82" t="e">
        <f t="shared" si="3"/>
        <v>#DIV/0!</v>
      </c>
      <c r="AG31" s="68"/>
      <c r="AH31" s="68"/>
    </row>
    <row r="32" spans="1:34" s="69" customFormat="1" ht="108" x14ac:dyDescent="0.25">
      <c r="A32" s="65" t="s">
        <v>50</v>
      </c>
      <c r="B32" s="66" t="s">
        <v>244</v>
      </c>
      <c r="C32" s="66" t="s">
        <v>120</v>
      </c>
      <c r="D32" s="66" t="s">
        <v>248</v>
      </c>
      <c r="E32" s="66" t="s">
        <v>89</v>
      </c>
      <c r="F32" s="84" t="s">
        <v>185</v>
      </c>
      <c r="G32" s="84" t="s">
        <v>185</v>
      </c>
      <c r="H32" s="84" t="s">
        <v>193</v>
      </c>
      <c r="I32" s="84" t="s">
        <v>506</v>
      </c>
      <c r="J32" s="84" t="s">
        <v>92</v>
      </c>
      <c r="K32" s="84" t="s">
        <v>480</v>
      </c>
      <c r="L32" s="84" t="s">
        <v>497</v>
      </c>
      <c r="M32" s="84" t="s">
        <v>508</v>
      </c>
      <c r="N32" s="67" t="s">
        <v>242</v>
      </c>
      <c r="O32" s="67" t="s">
        <v>465</v>
      </c>
      <c r="P32" s="67" t="s">
        <v>509</v>
      </c>
      <c r="Q32" s="70">
        <v>44925</v>
      </c>
      <c r="R32" s="68">
        <v>1</v>
      </c>
      <c r="S32" s="68"/>
      <c r="T32" s="82">
        <f t="shared" si="0"/>
        <v>0</v>
      </c>
      <c r="U32" s="68" t="s">
        <v>466</v>
      </c>
      <c r="V32" s="68"/>
      <c r="W32" s="68"/>
      <c r="X32" s="82" t="e">
        <f t="shared" si="1"/>
        <v>#DIV/0!</v>
      </c>
      <c r="Y32" s="68"/>
      <c r="Z32" s="68"/>
      <c r="AA32" s="68"/>
      <c r="AB32" s="82" t="e">
        <f t="shared" si="2"/>
        <v>#DIV/0!</v>
      </c>
      <c r="AC32" s="68"/>
      <c r="AD32" s="68"/>
      <c r="AE32" s="68"/>
      <c r="AF32" s="82" t="e">
        <f t="shared" si="3"/>
        <v>#DIV/0!</v>
      </c>
      <c r="AG32" s="68"/>
      <c r="AH32" s="68"/>
    </row>
    <row r="33" spans="1:34" s="69" customFormat="1" ht="108" x14ac:dyDescent="0.25">
      <c r="A33" s="65" t="s">
        <v>50</v>
      </c>
      <c r="B33" s="66" t="s">
        <v>244</v>
      </c>
      <c r="C33" s="66" t="s">
        <v>120</v>
      </c>
      <c r="D33" s="66" t="s">
        <v>248</v>
      </c>
      <c r="E33" s="66" t="s">
        <v>89</v>
      </c>
      <c r="F33" s="84" t="s">
        <v>185</v>
      </c>
      <c r="G33" s="84" t="s">
        <v>185</v>
      </c>
      <c r="H33" s="84" t="s">
        <v>193</v>
      </c>
      <c r="I33" s="84" t="s">
        <v>506</v>
      </c>
      <c r="J33" s="84" t="s">
        <v>92</v>
      </c>
      <c r="K33" s="84" t="s">
        <v>480</v>
      </c>
      <c r="L33" s="84" t="s">
        <v>498</v>
      </c>
      <c r="M33" s="84" t="s">
        <v>508</v>
      </c>
      <c r="N33" s="67" t="s">
        <v>242</v>
      </c>
      <c r="O33" s="67" t="s">
        <v>465</v>
      </c>
      <c r="P33" s="67" t="s">
        <v>509</v>
      </c>
      <c r="Q33" s="70">
        <v>44925</v>
      </c>
      <c r="R33" s="68"/>
      <c r="S33" s="68"/>
      <c r="T33" s="82" t="e">
        <f t="shared" si="0"/>
        <v>#DIV/0!</v>
      </c>
      <c r="U33" s="68" t="s">
        <v>466</v>
      </c>
      <c r="V33" s="68"/>
      <c r="W33" s="68"/>
      <c r="X33" s="82" t="e">
        <f t="shared" si="1"/>
        <v>#DIV/0!</v>
      </c>
      <c r="Y33" s="68">
        <v>1</v>
      </c>
      <c r="Z33" s="68"/>
      <c r="AA33" s="68"/>
      <c r="AB33" s="82" t="e">
        <f t="shared" si="2"/>
        <v>#DIV/0!</v>
      </c>
      <c r="AC33" s="68"/>
      <c r="AD33" s="68"/>
      <c r="AE33" s="68"/>
      <c r="AF33" s="82" t="e">
        <f t="shared" si="3"/>
        <v>#DIV/0!</v>
      </c>
      <c r="AG33" s="68"/>
      <c r="AH33" s="68"/>
    </row>
    <row r="34" spans="1:34" s="69" customFormat="1" ht="108" x14ac:dyDescent="0.25">
      <c r="A34" s="65" t="s">
        <v>50</v>
      </c>
      <c r="B34" s="66" t="s">
        <v>244</v>
      </c>
      <c r="C34" s="66" t="s">
        <v>120</v>
      </c>
      <c r="D34" s="66" t="s">
        <v>248</v>
      </c>
      <c r="E34" s="66" t="s">
        <v>89</v>
      </c>
      <c r="F34" s="84" t="s">
        <v>185</v>
      </c>
      <c r="G34" s="84" t="s">
        <v>185</v>
      </c>
      <c r="H34" s="84" t="s">
        <v>193</v>
      </c>
      <c r="I34" s="84" t="s">
        <v>506</v>
      </c>
      <c r="J34" s="84" t="s">
        <v>92</v>
      </c>
      <c r="K34" s="84" t="s">
        <v>480</v>
      </c>
      <c r="L34" s="84" t="s">
        <v>499</v>
      </c>
      <c r="M34" s="84" t="s">
        <v>508</v>
      </c>
      <c r="N34" s="67" t="s">
        <v>242</v>
      </c>
      <c r="O34" s="67" t="s">
        <v>465</v>
      </c>
      <c r="P34" s="67" t="s">
        <v>509</v>
      </c>
      <c r="Q34" s="70">
        <v>44925</v>
      </c>
      <c r="R34" s="68"/>
      <c r="S34" s="68"/>
      <c r="T34" s="82" t="e">
        <f t="shared" si="0"/>
        <v>#DIV/0!</v>
      </c>
      <c r="U34" s="68" t="s">
        <v>466</v>
      </c>
      <c r="V34" s="68"/>
      <c r="W34" s="68"/>
      <c r="X34" s="82" t="e">
        <f t="shared" si="1"/>
        <v>#DIV/0!</v>
      </c>
      <c r="Y34" s="68">
        <v>1</v>
      </c>
      <c r="Z34" s="68"/>
      <c r="AA34" s="68"/>
      <c r="AB34" s="82" t="e">
        <f t="shared" si="2"/>
        <v>#DIV/0!</v>
      </c>
      <c r="AC34" s="68"/>
      <c r="AD34" s="68"/>
      <c r="AE34" s="68"/>
      <c r="AF34" s="82" t="e">
        <f t="shared" si="3"/>
        <v>#DIV/0!</v>
      </c>
      <c r="AG34" s="68"/>
      <c r="AH34" s="68"/>
    </row>
    <row r="35" spans="1:34" s="69" customFormat="1" ht="108" x14ac:dyDescent="0.25">
      <c r="A35" s="65" t="s">
        <v>50</v>
      </c>
      <c r="B35" s="66" t="s">
        <v>244</v>
      </c>
      <c r="C35" s="66" t="s">
        <v>120</v>
      </c>
      <c r="D35" s="66" t="s">
        <v>248</v>
      </c>
      <c r="E35" s="66" t="s">
        <v>89</v>
      </c>
      <c r="F35" s="84" t="s">
        <v>185</v>
      </c>
      <c r="G35" s="84" t="s">
        <v>185</v>
      </c>
      <c r="H35" s="84" t="s">
        <v>193</v>
      </c>
      <c r="I35" s="84" t="s">
        <v>506</v>
      </c>
      <c r="J35" s="84" t="s">
        <v>92</v>
      </c>
      <c r="K35" s="84" t="s">
        <v>480</v>
      </c>
      <c r="L35" s="94" t="s">
        <v>500</v>
      </c>
      <c r="M35" s="84" t="s">
        <v>508</v>
      </c>
      <c r="N35" s="67" t="s">
        <v>242</v>
      </c>
      <c r="O35" s="67" t="s">
        <v>465</v>
      </c>
      <c r="P35" s="67" t="s">
        <v>509</v>
      </c>
      <c r="Q35" s="70">
        <v>44925</v>
      </c>
      <c r="R35" s="68"/>
      <c r="S35" s="68"/>
      <c r="T35" s="82" t="e">
        <f t="shared" si="0"/>
        <v>#DIV/0!</v>
      </c>
      <c r="U35" s="68" t="s">
        <v>466</v>
      </c>
      <c r="V35" s="68"/>
      <c r="W35" s="68"/>
      <c r="X35" s="82" t="e">
        <f t="shared" si="1"/>
        <v>#DIV/0!</v>
      </c>
      <c r="Y35" s="68">
        <v>1</v>
      </c>
      <c r="Z35" s="68"/>
      <c r="AA35" s="68"/>
      <c r="AB35" s="82" t="e">
        <f t="shared" si="2"/>
        <v>#DIV/0!</v>
      </c>
      <c r="AC35" s="68"/>
      <c r="AD35" s="68"/>
      <c r="AE35" s="68"/>
      <c r="AF35" s="82" t="e">
        <f t="shared" si="3"/>
        <v>#DIV/0!</v>
      </c>
      <c r="AG35" s="68"/>
      <c r="AH35" s="68"/>
    </row>
    <row r="36" spans="1:34" s="69" customFormat="1" ht="108" x14ac:dyDescent="0.25">
      <c r="A36" s="65" t="s">
        <v>50</v>
      </c>
      <c r="B36" s="66" t="s">
        <v>244</v>
      </c>
      <c r="C36" s="66" t="s">
        <v>120</v>
      </c>
      <c r="D36" s="66" t="s">
        <v>248</v>
      </c>
      <c r="E36" s="66" t="s">
        <v>89</v>
      </c>
      <c r="F36" s="84" t="s">
        <v>185</v>
      </c>
      <c r="G36" s="84" t="s">
        <v>185</v>
      </c>
      <c r="H36" s="84" t="s">
        <v>193</v>
      </c>
      <c r="I36" s="84" t="s">
        <v>506</v>
      </c>
      <c r="J36" s="84" t="s">
        <v>92</v>
      </c>
      <c r="K36" s="84" t="s">
        <v>480</v>
      </c>
      <c r="L36" s="84" t="s">
        <v>505</v>
      </c>
      <c r="M36" s="84" t="s">
        <v>508</v>
      </c>
      <c r="N36" s="67" t="s">
        <v>242</v>
      </c>
      <c r="O36" s="67" t="s">
        <v>465</v>
      </c>
      <c r="P36" s="67" t="s">
        <v>509</v>
      </c>
      <c r="Q36" s="70">
        <v>44925</v>
      </c>
      <c r="R36" s="68"/>
      <c r="S36" s="68"/>
      <c r="T36" s="82" t="e">
        <f t="shared" si="0"/>
        <v>#DIV/0!</v>
      </c>
      <c r="U36" s="68" t="s">
        <v>466</v>
      </c>
      <c r="V36" s="68">
        <v>1</v>
      </c>
      <c r="W36" s="68"/>
      <c r="X36" s="82">
        <f t="shared" si="1"/>
        <v>0</v>
      </c>
      <c r="Y36" s="68"/>
      <c r="Z36" s="68"/>
      <c r="AA36" s="68"/>
      <c r="AB36" s="82" t="e">
        <f t="shared" si="2"/>
        <v>#DIV/0!</v>
      </c>
      <c r="AC36" s="68"/>
      <c r="AD36" s="68"/>
      <c r="AE36" s="68"/>
      <c r="AF36" s="82" t="e">
        <f t="shared" si="3"/>
        <v>#DIV/0!</v>
      </c>
      <c r="AG36" s="68"/>
      <c r="AH36" s="68"/>
    </row>
    <row r="37" spans="1:34" s="69" customFormat="1" ht="108" x14ac:dyDescent="0.25">
      <c r="A37" s="65" t="s">
        <v>50</v>
      </c>
      <c r="B37" s="66" t="s">
        <v>244</v>
      </c>
      <c r="C37" s="66" t="s">
        <v>120</v>
      </c>
      <c r="D37" s="66" t="s">
        <v>248</v>
      </c>
      <c r="E37" s="66" t="s">
        <v>89</v>
      </c>
      <c r="F37" s="84" t="s">
        <v>185</v>
      </c>
      <c r="G37" s="84" t="s">
        <v>185</v>
      </c>
      <c r="H37" s="84" t="s">
        <v>193</v>
      </c>
      <c r="I37" s="84" t="s">
        <v>506</v>
      </c>
      <c r="J37" s="84" t="s">
        <v>92</v>
      </c>
      <c r="K37" s="84" t="s">
        <v>480</v>
      </c>
      <c r="L37" s="84" t="s">
        <v>503</v>
      </c>
      <c r="M37" s="84" t="s">
        <v>508</v>
      </c>
      <c r="N37" s="67" t="s">
        <v>242</v>
      </c>
      <c r="O37" s="67" t="s">
        <v>465</v>
      </c>
      <c r="P37" s="67" t="s">
        <v>509</v>
      </c>
      <c r="Q37" s="70">
        <v>44925</v>
      </c>
      <c r="R37" s="68">
        <v>1</v>
      </c>
      <c r="S37" s="68"/>
      <c r="T37" s="82">
        <f t="shared" ref="T37" si="4">S37/R37</f>
        <v>0</v>
      </c>
      <c r="U37" s="68" t="s">
        <v>466</v>
      </c>
      <c r="V37" s="68"/>
      <c r="W37" s="68"/>
      <c r="X37" s="82" t="e">
        <f t="shared" ref="X37" si="5">W37/V37</f>
        <v>#DIV/0!</v>
      </c>
      <c r="Y37" s="68"/>
      <c r="Z37" s="68"/>
      <c r="AA37" s="68"/>
      <c r="AB37" s="82" t="e">
        <f t="shared" ref="AB37" si="6">AA37/Z37</f>
        <v>#DIV/0!</v>
      </c>
      <c r="AC37" s="68"/>
      <c r="AD37" s="68"/>
      <c r="AE37" s="68"/>
      <c r="AF37" s="82" t="e">
        <f t="shared" ref="AF37" si="7">AE37/AD37</f>
        <v>#DIV/0!</v>
      </c>
      <c r="AG37" s="68"/>
      <c r="AH37" s="68"/>
    </row>
    <row r="38" spans="1:34" s="69" customFormat="1" ht="108" x14ac:dyDescent="0.25">
      <c r="A38" s="65" t="s">
        <v>50</v>
      </c>
      <c r="B38" s="66" t="s">
        <v>244</v>
      </c>
      <c r="C38" s="66" t="s">
        <v>120</v>
      </c>
      <c r="D38" s="66" t="s">
        <v>248</v>
      </c>
      <c r="E38" s="66" t="s">
        <v>89</v>
      </c>
      <c r="F38" s="84" t="s">
        <v>185</v>
      </c>
      <c r="G38" s="84" t="s">
        <v>185</v>
      </c>
      <c r="H38" s="84" t="s">
        <v>193</v>
      </c>
      <c r="I38" s="84" t="s">
        <v>506</v>
      </c>
      <c r="J38" s="84" t="s">
        <v>92</v>
      </c>
      <c r="K38" s="84" t="s">
        <v>480</v>
      </c>
      <c r="L38" s="84" t="s">
        <v>504</v>
      </c>
      <c r="M38" s="84" t="s">
        <v>508</v>
      </c>
      <c r="N38" s="67" t="s">
        <v>242</v>
      </c>
      <c r="O38" s="67" t="s">
        <v>465</v>
      </c>
      <c r="P38" s="67" t="s">
        <v>509</v>
      </c>
      <c r="Q38" s="70">
        <v>44925</v>
      </c>
      <c r="R38" s="68"/>
      <c r="S38" s="68"/>
      <c r="T38" s="82" t="e">
        <f t="shared" ref="T38" si="8">S38/R38</f>
        <v>#DIV/0!</v>
      </c>
      <c r="U38" s="68" t="s">
        <v>466</v>
      </c>
      <c r="V38" s="68">
        <v>1</v>
      </c>
      <c r="W38" s="68"/>
      <c r="X38" s="82">
        <f t="shared" ref="X38" si="9">W38/V38</f>
        <v>0</v>
      </c>
      <c r="Y38" s="68"/>
      <c r="Z38" s="68"/>
      <c r="AA38" s="68"/>
      <c r="AB38" s="82" t="e">
        <f t="shared" ref="AB38" si="10">AA38/Z38</f>
        <v>#DIV/0!</v>
      </c>
      <c r="AC38" s="68"/>
      <c r="AD38" s="68"/>
      <c r="AE38" s="68"/>
      <c r="AF38" s="82" t="e">
        <f t="shared" ref="AF38" si="11">AE38/AD38</f>
        <v>#DIV/0!</v>
      </c>
      <c r="AG38" s="68"/>
      <c r="AH38" s="68"/>
    </row>
    <row r="39" spans="1:34" s="69" customFormat="1" ht="108" x14ac:dyDescent="0.25">
      <c r="A39" s="65" t="s">
        <v>50</v>
      </c>
      <c r="B39" s="66" t="s">
        <v>244</v>
      </c>
      <c r="C39" s="66" t="s">
        <v>120</v>
      </c>
      <c r="D39" s="66" t="s">
        <v>248</v>
      </c>
      <c r="E39" s="66" t="s">
        <v>89</v>
      </c>
      <c r="F39" s="84" t="s">
        <v>185</v>
      </c>
      <c r="G39" s="84" t="s">
        <v>185</v>
      </c>
      <c r="H39" s="84" t="s">
        <v>193</v>
      </c>
      <c r="I39" s="84" t="s">
        <v>506</v>
      </c>
      <c r="J39" s="84" t="s">
        <v>92</v>
      </c>
      <c r="K39" s="84" t="s">
        <v>480</v>
      </c>
      <c r="L39" s="84" t="s">
        <v>660</v>
      </c>
      <c r="M39" s="84" t="s">
        <v>508</v>
      </c>
      <c r="N39" s="67" t="s">
        <v>242</v>
      </c>
      <c r="O39" s="67" t="s">
        <v>465</v>
      </c>
      <c r="P39" s="67" t="s">
        <v>509</v>
      </c>
      <c r="Q39" s="70">
        <v>44925</v>
      </c>
      <c r="R39" s="68"/>
      <c r="S39" s="68"/>
      <c r="T39" s="82" t="e">
        <f t="shared" ref="T39" si="12">S39/R39</f>
        <v>#DIV/0!</v>
      </c>
      <c r="U39" s="68" t="s">
        <v>466</v>
      </c>
      <c r="V39" s="68">
        <v>1</v>
      </c>
      <c r="W39" s="68"/>
      <c r="X39" s="82">
        <f t="shared" ref="X39" si="13">W39/V39</f>
        <v>0</v>
      </c>
      <c r="Y39" s="68"/>
      <c r="Z39" s="68"/>
      <c r="AA39" s="68"/>
      <c r="AB39" s="82" t="e">
        <f t="shared" ref="AB39" si="14">AA39/Z39</f>
        <v>#DIV/0!</v>
      </c>
      <c r="AC39" s="68"/>
      <c r="AD39" s="68"/>
      <c r="AE39" s="68"/>
      <c r="AF39" s="82" t="e">
        <f t="shared" ref="AF39" si="15">AE39/AD39</f>
        <v>#DIV/0!</v>
      </c>
      <c r="AG39" s="68"/>
      <c r="AH39" s="68"/>
    </row>
    <row r="40" spans="1:34" s="69" customFormat="1" ht="112.5" x14ac:dyDescent="0.25">
      <c r="A40" s="65" t="s">
        <v>50</v>
      </c>
      <c r="B40" s="66" t="s">
        <v>244</v>
      </c>
      <c r="C40" s="66" t="s">
        <v>120</v>
      </c>
      <c r="D40" s="66" t="s">
        <v>248</v>
      </c>
      <c r="E40" s="66" t="s">
        <v>89</v>
      </c>
      <c r="F40" s="84" t="s">
        <v>185</v>
      </c>
      <c r="G40" s="84" t="s">
        <v>185</v>
      </c>
      <c r="H40" s="84" t="s">
        <v>193</v>
      </c>
      <c r="I40" s="84" t="s">
        <v>506</v>
      </c>
      <c r="J40" s="84" t="s">
        <v>92</v>
      </c>
      <c r="K40" s="84" t="s">
        <v>480</v>
      </c>
      <c r="L40" s="84" t="s">
        <v>662</v>
      </c>
      <c r="M40" s="84" t="s">
        <v>508</v>
      </c>
      <c r="N40" s="67" t="s">
        <v>242</v>
      </c>
      <c r="O40" s="67" t="s">
        <v>465</v>
      </c>
      <c r="P40" s="67" t="s">
        <v>509</v>
      </c>
      <c r="Q40" s="70">
        <v>44925</v>
      </c>
      <c r="R40" s="68"/>
      <c r="S40" s="68"/>
      <c r="T40" s="82" t="e">
        <f t="shared" ref="T40" si="16">S40/R40</f>
        <v>#DIV/0!</v>
      </c>
      <c r="U40" s="68" t="s">
        <v>466</v>
      </c>
      <c r="V40" s="68">
        <v>1</v>
      </c>
      <c r="W40" s="68"/>
      <c r="X40" s="82">
        <f t="shared" ref="X40" si="17">W40/V40</f>
        <v>0</v>
      </c>
      <c r="Y40" s="68"/>
      <c r="Z40" s="68"/>
      <c r="AA40" s="68"/>
      <c r="AB40" s="82" t="e">
        <f t="shared" ref="AB40" si="18">AA40/Z40</f>
        <v>#DIV/0!</v>
      </c>
      <c r="AC40" s="68"/>
      <c r="AD40" s="68"/>
      <c r="AE40" s="68"/>
      <c r="AF40" s="82" t="e">
        <f t="shared" ref="AF40" si="19">AE40/AD40</f>
        <v>#DIV/0!</v>
      </c>
      <c r="AG40" s="68"/>
      <c r="AH40" s="68"/>
    </row>
  </sheetData>
  <mergeCells count="2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 ref="A5:AH7"/>
    <mergeCell ref="A8:E8"/>
    <mergeCell ref="F8:AH8"/>
    <mergeCell ref="A1:C4"/>
    <mergeCell ref="D1:AE4"/>
    <mergeCell ref="AF1:AH1"/>
    <mergeCell ref="AF2:AH2"/>
    <mergeCell ref="AF3:AH3"/>
    <mergeCell ref="AF4:AH4"/>
  </mergeCells>
  <phoneticPr fontId="40" type="noConversion"/>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DESPLEGABLES!$B$2:$B$3</xm:f>
          </x14:formula1>
          <xm:sqref>B14:B40</xm:sqref>
        </x14:dataValidation>
        <x14:dataValidation type="list" allowBlank="1" showInputMessage="1" showErrorMessage="1">
          <x14:formula1>
            <xm:f>DESPLEGABLES!$E$2:$E$8</xm:f>
          </x14:formula1>
          <xm:sqref>C14:C40</xm:sqref>
        </x14:dataValidation>
        <x14:dataValidation type="list" allowBlank="1" showInputMessage="1" showErrorMessage="1">
          <x14:formula1>
            <xm:f>DESPLEGABLES!$D$2:$D$3</xm:f>
          </x14:formula1>
          <xm:sqref>E14:E40</xm:sqref>
        </x14:dataValidation>
        <x14:dataValidation type="list" allowBlank="1" showInputMessage="1" showErrorMessage="1">
          <x14:formula1>
            <xm:f>DESPLEGABLES!$G$2:$G$8</xm:f>
          </x14:formula1>
          <xm:sqref>F14:F40</xm:sqref>
        </x14:dataValidation>
        <x14:dataValidation type="list" allowBlank="1" showInputMessage="1" showErrorMessage="1">
          <x14:formula1>
            <xm:f>DESPLEGABLES!$H$2:$H$16</xm:f>
          </x14:formula1>
          <xm:sqref>H14:H40</xm:sqref>
        </x14:dataValidation>
        <x14:dataValidation type="list" allowBlank="1" showInputMessage="1" showErrorMessage="1">
          <x14:formula1>
            <xm:f>DESPLEGABLES!$J$2:$J$4</xm:f>
          </x14:formula1>
          <xm:sqref>J14:J40</xm:sqref>
        </x14:dataValidation>
        <x14:dataValidation type="list" allowBlank="1" showInputMessage="1" showErrorMessage="1">
          <x14:formula1>
            <xm:f>DESPLEGABLES!$F$2:$F$30</xm:f>
          </x14:formula1>
          <xm:sqref>D14:D40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AK18"/>
  <sheetViews>
    <sheetView topLeftCell="K17" zoomScale="85" zoomScaleNormal="85" workbookViewId="0">
      <selection activeCell="K19" sqref="A19:XFD36"/>
    </sheetView>
  </sheetViews>
  <sheetFormatPr baseColWidth="10" defaultRowHeight="15" x14ac:dyDescent="0.25"/>
  <cols>
    <col min="1" max="3" width="19.42578125" style="1" customWidth="1"/>
    <col min="4" max="4" width="45.7109375" style="1" customWidth="1"/>
    <col min="5" max="17" width="19.42578125" style="1" customWidth="1"/>
    <col min="18" max="19" width="11.42578125" style="1"/>
    <col min="20" max="20" width="11.42578125" style="83"/>
    <col min="21" max="23" width="11.42578125" style="1"/>
    <col min="24" max="24" width="11.42578125" style="83"/>
    <col min="25" max="27" width="11.42578125" style="1"/>
    <col min="28" max="28" width="11.42578125" style="83"/>
    <col min="29" max="31" width="11.42578125" style="1"/>
    <col min="32" max="32" width="11.42578125" style="83"/>
    <col min="33" max="33" width="11.42578125" style="1"/>
    <col min="34" max="34" width="18.5703125" style="1" customWidth="1"/>
    <col min="35" max="16384" width="11.42578125" style="1"/>
  </cols>
  <sheetData>
    <row r="1" spans="1:37" customFormat="1" ht="20.100000000000001" customHeight="1" x14ac:dyDescent="0.25">
      <c r="A1" s="152"/>
      <c r="B1" s="152"/>
      <c r="C1" s="152"/>
      <c r="D1" s="153" t="s">
        <v>184</v>
      </c>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4" t="s">
        <v>222</v>
      </c>
      <c r="AG1" s="154"/>
      <c r="AH1" s="155"/>
    </row>
    <row r="2" spans="1:37" customFormat="1" ht="20.100000000000001" customHeight="1" x14ac:dyDescent="0.25">
      <c r="A2" s="152"/>
      <c r="B2" s="152"/>
      <c r="C2" s="152"/>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4" t="s">
        <v>223</v>
      </c>
      <c r="AG2" s="154"/>
      <c r="AH2" s="155"/>
    </row>
    <row r="3" spans="1:37" customFormat="1" ht="20.100000000000001" customHeight="1" x14ac:dyDescent="0.25">
      <c r="A3" s="152"/>
      <c r="B3" s="152"/>
      <c r="C3" s="152"/>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4" t="s">
        <v>575</v>
      </c>
      <c r="AG3" s="154"/>
      <c r="AH3" s="155"/>
    </row>
    <row r="4" spans="1:37" customFormat="1" ht="20.100000000000001" customHeight="1" x14ac:dyDescent="0.25">
      <c r="A4" s="152"/>
      <c r="B4" s="152"/>
      <c r="C4" s="152"/>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4" t="s">
        <v>583</v>
      </c>
      <c r="AG4" s="154"/>
      <c r="AH4" s="155"/>
    </row>
    <row r="5" spans="1:37" s="13" customFormat="1" ht="32.25" customHeight="1" x14ac:dyDescent="0.25">
      <c r="A5" s="147" t="s">
        <v>214</v>
      </c>
      <c r="B5" s="147"/>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c r="AJ5"/>
      <c r="AK5"/>
    </row>
    <row r="6" spans="1:37" s="13" customFormat="1" ht="32.25" customHeight="1" x14ac:dyDescent="0.25">
      <c r="A6" s="147"/>
      <c r="B6" s="147"/>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c r="AJ6"/>
      <c r="AK6"/>
    </row>
    <row r="7" spans="1:37" s="13" customFormat="1" ht="32.25" customHeight="1" x14ac:dyDescent="0.25">
      <c r="A7" s="148"/>
      <c r="B7" s="148"/>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c r="AJ7"/>
      <c r="AK7"/>
    </row>
    <row r="8" spans="1:37" ht="16.5" customHeight="1" x14ac:dyDescent="0.25">
      <c r="A8" s="149" t="s">
        <v>0</v>
      </c>
      <c r="B8" s="149"/>
      <c r="C8" s="149"/>
      <c r="D8" s="149"/>
      <c r="E8" s="149"/>
      <c r="F8" s="150" t="s">
        <v>39</v>
      </c>
      <c r="G8" s="150"/>
      <c r="H8" s="150"/>
      <c r="I8" s="150"/>
      <c r="J8" s="150"/>
      <c r="K8" s="150"/>
      <c r="L8" s="150"/>
      <c r="M8" s="150"/>
      <c r="N8" s="150"/>
      <c r="O8" s="150"/>
      <c r="P8" s="150"/>
      <c r="Q8" s="150"/>
      <c r="R8" s="150"/>
      <c r="S8" s="150"/>
      <c r="T8" s="150"/>
      <c r="U8" s="150"/>
      <c r="V8" s="150"/>
      <c r="W8" s="150"/>
      <c r="X8" s="150"/>
      <c r="Y8" s="150"/>
      <c r="Z8" s="150"/>
      <c r="AA8" s="150"/>
      <c r="AB8" s="150"/>
      <c r="AC8" s="150"/>
      <c r="AD8" s="150"/>
      <c r="AE8" s="150"/>
      <c r="AF8" s="150"/>
      <c r="AG8" s="150"/>
      <c r="AH8" s="151"/>
    </row>
    <row r="9" spans="1:37" ht="20.25" customHeight="1" x14ac:dyDescent="0.25">
      <c r="A9" s="156" t="s">
        <v>57</v>
      </c>
      <c r="B9" s="157"/>
      <c r="C9" s="156" t="s">
        <v>37</v>
      </c>
      <c r="D9" s="157"/>
      <c r="E9" s="158"/>
      <c r="F9" s="2" t="s">
        <v>38</v>
      </c>
      <c r="G9" s="159">
        <v>2022</v>
      </c>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row>
    <row r="10" spans="1:37" s="7" customFormat="1" ht="15" customHeight="1" x14ac:dyDescent="0.25">
      <c r="A10" s="161" t="s">
        <v>1</v>
      </c>
      <c r="B10" s="161" t="s">
        <v>54</v>
      </c>
      <c r="C10" s="161" t="s">
        <v>55</v>
      </c>
      <c r="D10" s="161" t="s">
        <v>56</v>
      </c>
      <c r="E10" s="161" t="s">
        <v>2</v>
      </c>
      <c r="F10" s="163" t="s">
        <v>67</v>
      </c>
      <c r="G10" s="164"/>
      <c r="H10" s="164"/>
      <c r="I10" s="164"/>
      <c r="J10" s="164"/>
      <c r="K10" s="164"/>
      <c r="L10" s="164"/>
      <c r="M10" s="164"/>
      <c r="N10" s="164"/>
      <c r="O10" s="164"/>
      <c r="P10" s="164"/>
      <c r="Q10" s="165"/>
      <c r="R10" s="177" t="s">
        <v>66</v>
      </c>
      <c r="S10" s="178"/>
      <c r="T10" s="178"/>
      <c r="U10" s="178"/>
      <c r="V10" s="178"/>
      <c r="W10" s="178"/>
      <c r="X10" s="178"/>
      <c r="Y10" s="178"/>
      <c r="Z10" s="178"/>
      <c r="AA10" s="178"/>
      <c r="AB10" s="178"/>
      <c r="AC10" s="178"/>
      <c r="AD10" s="178"/>
      <c r="AE10" s="178"/>
      <c r="AF10" s="178"/>
      <c r="AG10" s="179"/>
      <c r="AH10" s="169" t="s">
        <v>14</v>
      </c>
    </row>
    <row r="11" spans="1:37" s="7" customFormat="1" ht="15" customHeight="1" x14ac:dyDescent="0.25">
      <c r="A11" s="162"/>
      <c r="B11" s="162"/>
      <c r="C11" s="162"/>
      <c r="D11" s="162"/>
      <c r="E11" s="162"/>
      <c r="F11" s="166"/>
      <c r="G11" s="167"/>
      <c r="H11" s="167"/>
      <c r="I11" s="167"/>
      <c r="J11" s="167"/>
      <c r="K11" s="167"/>
      <c r="L11" s="167"/>
      <c r="M11" s="167"/>
      <c r="N11" s="167"/>
      <c r="O11" s="167"/>
      <c r="P11" s="167"/>
      <c r="Q11" s="168"/>
      <c r="R11" s="171" t="s">
        <v>15</v>
      </c>
      <c r="S11" s="172"/>
      <c r="T11" s="172"/>
      <c r="U11" s="173"/>
      <c r="V11" s="171" t="s">
        <v>16</v>
      </c>
      <c r="W11" s="172"/>
      <c r="X11" s="172"/>
      <c r="Y11" s="173"/>
      <c r="Z11" s="171" t="s">
        <v>17</v>
      </c>
      <c r="AA11" s="172"/>
      <c r="AB11" s="172"/>
      <c r="AC11" s="173"/>
      <c r="AD11" s="174" t="s">
        <v>18</v>
      </c>
      <c r="AE11" s="175"/>
      <c r="AF11" s="175"/>
      <c r="AG11" s="176"/>
      <c r="AH11" s="170"/>
    </row>
    <row r="12" spans="1:37" s="7" customFormat="1" ht="33.75" x14ac:dyDescent="0.25">
      <c r="A12" s="162"/>
      <c r="B12" s="162"/>
      <c r="C12" s="162"/>
      <c r="D12" s="162"/>
      <c r="E12" s="162"/>
      <c r="F12" s="4" t="s">
        <v>3</v>
      </c>
      <c r="G12" s="4" t="s">
        <v>4</v>
      </c>
      <c r="H12" s="4" t="s">
        <v>5</v>
      </c>
      <c r="I12" s="4" t="s">
        <v>62</v>
      </c>
      <c r="J12" s="4" t="s">
        <v>60</v>
      </c>
      <c r="K12" s="4" t="s">
        <v>6</v>
      </c>
      <c r="L12" s="4" t="s">
        <v>7</v>
      </c>
      <c r="M12" s="4" t="s">
        <v>8</v>
      </c>
      <c r="N12" s="4" t="s">
        <v>9</v>
      </c>
      <c r="O12" s="4" t="s">
        <v>10</v>
      </c>
      <c r="P12" s="4" t="s">
        <v>11</v>
      </c>
      <c r="Q12" s="4" t="s">
        <v>12</v>
      </c>
      <c r="R12" s="8" t="s">
        <v>19</v>
      </c>
      <c r="S12" s="8" t="s">
        <v>20</v>
      </c>
      <c r="T12" s="80" t="s">
        <v>21</v>
      </c>
      <c r="U12" s="8" t="s">
        <v>13</v>
      </c>
      <c r="V12" s="8" t="s">
        <v>40</v>
      </c>
      <c r="W12" s="8" t="s">
        <v>41</v>
      </c>
      <c r="X12" s="80" t="s">
        <v>42</v>
      </c>
      <c r="Y12" s="8" t="s">
        <v>68</v>
      </c>
      <c r="Z12" s="8" t="s">
        <v>43</v>
      </c>
      <c r="AA12" s="8" t="s">
        <v>44</v>
      </c>
      <c r="AB12" s="80" t="s">
        <v>45</v>
      </c>
      <c r="AC12" s="8" t="s">
        <v>70</v>
      </c>
      <c r="AD12" s="8" t="s">
        <v>46</v>
      </c>
      <c r="AE12" s="8" t="s">
        <v>47</v>
      </c>
      <c r="AF12" s="80" t="s">
        <v>48</v>
      </c>
      <c r="AG12" s="8" t="s">
        <v>71</v>
      </c>
      <c r="AH12" s="170"/>
    </row>
    <row r="13" spans="1:37" s="3" customFormat="1" ht="120.75" customHeight="1" x14ac:dyDescent="0.25">
      <c r="A13" s="9" t="s">
        <v>50</v>
      </c>
      <c r="B13" s="10" t="s">
        <v>53</v>
      </c>
      <c r="C13" s="10" t="s">
        <v>49</v>
      </c>
      <c r="D13" s="10" t="s">
        <v>51</v>
      </c>
      <c r="E13" s="10" t="s">
        <v>52</v>
      </c>
      <c r="F13" s="10" t="s">
        <v>58</v>
      </c>
      <c r="G13" s="10" t="s">
        <v>207</v>
      </c>
      <c r="H13" s="10" t="s">
        <v>59</v>
      </c>
      <c r="I13" s="10" t="s">
        <v>63</v>
      </c>
      <c r="J13" s="10" t="s">
        <v>61</v>
      </c>
      <c r="K13" s="10" t="s">
        <v>65</v>
      </c>
      <c r="L13" s="10" t="s">
        <v>64</v>
      </c>
      <c r="M13" s="10" t="s">
        <v>22</v>
      </c>
      <c r="N13" s="11" t="s">
        <v>23</v>
      </c>
      <c r="O13" s="11" t="s">
        <v>24</v>
      </c>
      <c r="P13" s="11" t="s">
        <v>25</v>
      </c>
      <c r="Q13" s="11" t="s">
        <v>26</v>
      </c>
      <c r="R13" s="12" t="s">
        <v>28</v>
      </c>
      <c r="S13" s="12" t="s">
        <v>29</v>
      </c>
      <c r="T13" s="81" t="s">
        <v>30</v>
      </c>
      <c r="U13" s="12" t="s">
        <v>27</v>
      </c>
      <c r="V13" s="12" t="s">
        <v>31</v>
      </c>
      <c r="W13" s="12" t="s">
        <v>32</v>
      </c>
      <c r="X13" s="81" t="s">
        <v>30</v>
      </c>
      <c r="Y13" s="12" t="s">
        <v>69</v>
      </c>
      <c r="Z13" s="12" t="s">
        <v>33</v>
      </c>
      <c r="AA13" s="12" t="s">
        <v>34</v>
      </c>
      <c r="AB13" s="81" t="s">
        <v>30</v>
      </c>
      <c r="AC13" s="12" t="s">
        <v>73</v>
      </c>
      <c r="AD13" s="12" t="s">
        <v>35</v>
      </c>
      <c r="AE13" s="12" t="s">
        <v>36</v>
      </c>
      <c r="AF13" s="81" t="s">
        <v>30</v>
      </c>
      <c r="AG13" s="12" t="s">
        <v>72</v>
      </c>
      <c r="AH13" s="12" t="s">
        <v>74</v>
      </c>
    </row>
    <row r="14" spans="1:37" s="69" customFormat="1" ht="90.75" x14ac:dyDescent="0.25">
      <c r="A14" s="65" t="s">
        <v>50</v>
      </c>
      <c r="B14" s="66" t="s">
        <v>244</v>
      </c>
      <c r="C14" s="66" t="s">
        <v>120</v>
      </c>
      <c r="D14" s="66" t="s">
        <v>246</v>
      </c>
      <c r="E14" s="66" t="s">
        <v>89</v>
      </c>
      <c r="F14" s="66" t="s">
        <v>185</v>
      </c>
      <c r="G14" s="66" t="s">
        <v>354</v>
      </c>
      <c r="H14" s="66" t="s">
        <v>193</v>
      </c>
      <c r="I14" s="66" t="s">
        <v>383</v>
      </c>
      <c r="J14" s="66" t="s">
        <v>100</v>
      </c>
      <c r="K14" s="66" t="s">
        <v>387</v>
      </c>
      <c r="L14" s="66" t="s">
        <v>467</v>
      </c>
      <c r="M14" s="66" t="s">
        <v>392</v>
      </c>
      <c r="N14" s="67" t="s">
        <v>396</v>
      </c>
      <c r="O14" s="67" t="s">
        <v>397</v>
      </c>
      <c r="P14" s="70">
        <v>44581</v>
      </c>
      <c r="Q14" s="70">
        <v>44589</v>
      </c>
      <c r="R14" s="68">
        <v>1</v>
      </c>
      <c r="S14" s="68">
        <v>1</v>
      </c>
      <c r="T14" s="82">
        <f>S14/R14</f>
        <v>1</v>
      </c>
      <c r="U14" s="68" t="s">
        <v>398</v>
      </c>
      <c r="V14" s="68"/>
      <c r="W14" s="68"/>
      <c r="X14" s="82" t="e">
        <f>W14/V14</f>
        <v>#DIV/0!</v>
      </c>
      <c r="Y14" s="68"/>
      <c r="Z14" s="68"/>
      <c r="AA14" s="68"/>
      <c r="AB14" s="82" t="e">
        <f>AA14/Z14</f>
        <v>#DIV/0!</v>
      </c>
      <c r="AC14" s="68"/>
      <c r="AD14" s="68"/>
      <c r="AE14" s="68"/>
      <c r="AF14" s="82" t="e">
        <f>AE14/AD14</f>
        <v>#DIV/0!</v>
      </c>
      <c r="AG14" s="68"/>
      <c r="AH14" s="68" t="s">
        <v>380</v>
      </c>
    </row>
    <row r="15" spans="1:37" s="69" customFormat="1" ht="102" x14ac:dyDescent="0.25">
      <c r="A15" s="65" t="s">
        <v>50</v>
      </c>
      <c r="B15" s="66" t="s">
        <v>244</v>
      </c>
      <c r="C15" s="66" t="s">
        <v>120</v>
      </c>
      <c r="D15" s="66" t="s">
        <v>246</v>
      </c>
      <c r="E15" s="66" t="s">
        <v>89</v>
      </c>
      <c r="F15" s="66" t="s">
        <v>185</v>
      </c>
      <c r="G15" s="66" t="s">
        <v>354</v>
      </c>
      <c r="H15" s="66" t="s">
        <v>193</v>
      </c>
      <c r="I15" s="66" t="s">
        <v>383</v>
      </c>
      <c r="J15" s="66" t="s">
        <v>100</v>
      </c>
      <c r="K15" s="66" t="s">
        <v>384</v>
      </c>
      <c r="L15" s="84" t="s">
        <v>385</v>
      </c>
      <c r="M15" s="66" t="s">
        <v>393</v>
      </c>
      <c r="N15" s="67" t="s">
        <v>394</v>
      </c>
      <c r="O15" s="67" t="s">
        <v>395</v>
      </c>
      <c r="P15" s="70">
        <v>44562</v>
      </c>
      <c r="Q15" s="70">
        <v>44925</v>
      </c>
      <c r="R15" s="68">
        <v>1</v>
      </c>
      <c r="S15" s="68"/>
      <c r="T15" s="82">
        <f t="shared" ref="T15:T18" si="0">S15/R15</f>
        <v>0</v>
      </c>
      <c r="U15" s="68" t="s">
        <v>386</v>
      </c>
      <c r="V15" s="68">
        <v>4</v>
      </c>
      <c r="W15" s="68"/>
      <c r="X15" s="82">
        <f t="shared" ref="X15:X18" si="1">W15/V15</f>
        <v>0</v>
      </c>
      <c r="Y15" s="68" t="s">
        <v>386</v>
      </c>
      <c r="Z15" s="68">
        <v>3</v>
      </c>
      <c r="AA15" s="68"/>
      <c r="AB15" s="82">
        <f t="shared" ref="AB15" si="2">AA15/Z15</f>
        <v>0</v>
      </c>
      <c r="AC15" s="68" t="s">
        <v>386</v>
      </c>
      <c r="AD15" s="68">
        <v>2</v>
      </c>
      <c r="AE15" s="68"/>
      <c r="AF15" s="82">
        <f t="shared" ref="AF15" si="3">AE15/AD15</f>
        <v>0</v>
      </c>
      <c r="AG15" s="68" t="s">
        <v>386</v>
      </c>
      <c r="AH15" s="68" t="s">
        <v>380</v>
      </c>
    </row>
    <row r="16" spans="1:37" s="69" customFormat="1" ht="68.25" x14ac:dyDescent="0.25">
      <c r="A16" s="65" t="s">
        <v>50</v>
      </c>
      <c r="B16" s="66" t="s">
        <v>244</v>
      </c>
      <c r="C16" s="66" t="s">
        <v>120</v>
      </c>
      <c r="D16" s="66" t="s">
        <v>246</v>
      </c>
      <c r="E16" s="66" t="s">
        <v>89</v>
      </c>
      <c r="F16" s="66" t="s">
        <v>185</v>
      </c>
      <c r="G16" s="66" t="s">
        <v>354</v>
      </c>
      <c r="H16" s="66" t="s">
        <v>193</v>
      </c>
      <c r="I16" s="66" t="s">
        <v>383</v>
      </c>
      <c r="J16" s="66" t="s">
        <v>100</v>
      </c>
      <c r="K16" s="66" t="s">
        <v>388</v>
      </c>
      <c r="L16" s="66" t="s">
        <v>389</v>
      </c>
      <c r="M16" s="66" t="s">
        <v>399</v>
      </c>
      <c r="N16" s="67" t="s">
        <v>400</v>
      </c>
      <c r="O16" s="67" t="s">
        <v>401</v>
      </c>
      <c r="P16" s="70">
        <v>44593</v>
      </c>
      <c r="Q16" s="70">
        <v>44620</v>
      </c>
      <c r="R16" s="68">
        <v>1</v>
      </c>
      <c r="S16" s="68"/>
      <c r="T16" s="82">
        <f t="shared" si="0"/>
        <v>0</v>
      </c>
      <c r="U16" s="68" t="s">
        <v>402</v>
      </c>
      <c r="V16" s="68"/>
      <c r="W16" s="68"/>
      <c r="X16" s="82" t="e">
        <f t="shared" si="1"/>
        <v>#DIV/0!</v>
      </c>
      <c r="Y16" s="68"/>
      <c r="Z16" s="68"/>
      <c r="AA16" s="68"/>
      <c r="AB16" s="82" t="e">
        <f t="shared" ref="AB16:AB18" si="4">AA16/Z16</f>
        <v>#DIV/0!</v>
      </c>
      <c r="AC16" s="68"/>
      <c r="AD16" s="68"/>
      <c r="AE16" s="68"/>
      <c r="AF16" s="82" t="e">
        <f t="shared" ref="AF16:AF18" si="5">AE16/AD16</f>
        <v>#DIV/0!</v>
      </c>
      <c r="AG16" s="68"/>
      <c r="AH16" s="68" t="s">
        <v>380</v>
      </c>
    </row>
    <row r="17" spans="1:34" s="69" customFormat="1" ht="68.25" x14ac:dyDescent="0.25">
      <c r="A17" s="65" t="s">
        <v>50</v>
      </c>
      <c r="B17" s="66" t="s">
        <v>244</v>
      </c>
      <c r="C17" s="66" t="s">
        <v>120</v>
      </c>
      <c r="D17" s="66" t="s">
        <v>246</v>
      </c>
      <c r="E17" s="66" t="s">
        <v>89</v>
      </c>
      <c r="F17" s="66" t="s">
        <v>185</v>
      </c>
      <c r="G17" s="66" t="s">
        <v>354</v>
      </c>
      <c r="H17" s="66" t="s">
        <v>193</v>
      </c>
      <c r="I17" s="66" t="s">
        <v>383</v>
      </c>
      <c r="J17" s="66" t="s">
        <v>100</v>
      </c>
      <c r="K17" s="66" t="s">
        <v>390</v>
      </c>
      <c r="L17" s="66" t="s">
        <v>403</v>
      </c>
      <c r="M17" s="66" t="s">
        <v>385</v>
      </c>
      <c r="N17" s="66" t="s">
        <v>385</v>
      </c>
      <c r="O17" s="67" t="s">
        <v>395</v>
      </c>
      <c r="P17" s="70">
        <v>44593</v>
      </c>
      <c r="Q17" s="70">
        <v>44620</v>
      </c>
      <c r="R17" s="68">
        <v>1</v>
      </c>
      <c r="S17" s="68"/>
      <c r="T17" s="82">
        <f t="shared" si="0"/>
        <v>0</v>
      </c>
      <c r="U17" s="68" t="s">
        <v>409</v>
      </c>
      <c r="V17" s="68">
        <v>2</v>
      </c>
      <c r="W17" s="68"/>
      <c r="X17" s="82">
        <f t="shared" si="1"/>
        <v>0</v>
      </c>
      <c r="Y17" s="68" t="s">
        <v>410</v>
      </c>
      <c r="Z17" s="68"/>
      <c r="AA17" s="68"/>
      <c r="AB17" s="82" t="e">
        <f t="shared" si="4"/>
        <v>#DIV/0!</v>
      </c>
      <c r="AC17" s="68"/>
      <c r="AD17" s="68"/>
      <c r="AE17" s="68"/>
      <c r="AF17" s="82" t="e">
        <f t="shared" si="5"/>
        <v>#DIV/0!</v>
      </c>
      <c r="AG17" s="68"/>
      <c r="AH17" s="68" t="s">
        <v>380</v>
      </c>
    </row>
    <row r="18" spans="1:34" s="69" customFormat="1" ht="109.5" customHeight="1" x14ac:dyDescent="0.25">
      <c r="A18" s="65" t="s">
        <v>50</v>
      </c>
      <c r="B18" s="66" t="s">
        <v>244</v>
      </c>
      <c r="C18" s="66" t="s">
        <v>120</v>
      </c>
      <c r="D18" s="66" t="s">
        <v>246</v>
      </c>
      <c r="E18" s="66" t="s">
        <v>89</v>
      </c>
      <c r="F18" s="66" t="s">
        <v>185</v>
      </c>
      <c r="G18" s="66" t="s">
        <v>354</v>
      </c>
      <c r="H18" s="66" t="s">
        <v>193</v>
      </c>
      <c r="I18" s="66" t="s">
        <v>383</v>
      </c>
      <c r="J18" s="66" t="s">
        <v>100</v>
      </c>
      <c r="K18" s="66" t="s">
        <v>391</v>
      </c>
      <c r="L18" s="66" t="s">
        <v>404</v>
      </c>
      <c r="M18" s="66" t="s">
        <v>385</v>
      </c>
      <c r="N18" s="66" t="s">
        <v>385</v>
      </c>
      <c r="O18" s="67" t="s">
        <v>395</v>
      </c>
      <c r="P18" s="70">
        <v>44593</v>
      </c>
      <c r="Q18" s="70">
        <v>44620</v>
      </c>
      <c r="R18" s="68">
        <v>1</v>
      </c>
      <c r="S18" s="68"/>
      <c r="T18" s="82">
        <f t="shared" si="0"/>
        <v>0</v>
      </c>
      <c r="U18" s="68" t="s">
        <v>406</v>
      </c>
      <c r="V18" s="68">
        <v>3</v>
      </c>
      <c r="W18" s="68"/>
      <c r="X18" s="82">
        <f t="shared" si="1"/>
        <v>0</v>
      </c>
      <c r="Y18" s="68" t="s">
        <v>407</v>
      </c>
      <c r="Z18" s="68">
        <v>1</v>
      </c>
      <c r="AA18" s="68"/>
      <c r="AB18" s="82">
        <f t="shared" si="4"/>
        <v>0</v>
      </c>
      <c r="AC18" s="68" t="s">
        <v>408</v>
      </c>
      <c r="AD18" s="68">
        <v>1</v>
      </c>
      <c r="AE18" s="68"/>
      <c r="AF18" s="82">
        <f t="shared" si="5"/>
        <v>0</v>
      </c>
      <c r="AG18" s="68" t="s">
        <v>405</v>
      </c>
      <c r="AH18" s="68" t="s">
        <v>380</v>
      </c>
    </row>
  </sheetData>
  <mergeCells count="2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 ref="A5:AH7"/>
    <mergeCell ref="A8:E8"/>
    <mergeCell ref="F8:AH8"/>
    <mergeCell ref="A1:C4"/>
    <mergeCell ref="D1:AE4"/>
    <mergeCell ref="AF1:AH1"/>
    <mergeCell ref="AF2:AH2"/>
    <mergeCell ref="AF3:AH3"/>
    <mergeCell ref="AF4:AH4"/>
  </mergeCell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14:formula1>
            <xm:f>DESPLEGABLES!$J$2:$J$4</xm:f>
          </x14:formula1>
          <xm:sqref>J14:J18</xm:sqref>
        </x14:dataValidation>
        <x14:dataValidation type="list" allowBlank="1" showInputMessage="1" showErrorMessage="1">
          <x14:formula1>
            <xm:f>DESPLEGABLES!$H$2:$H$16</xm:f>
          </x14:formula1>
          <xm:sqref>H14:H18</xm:sqref>
        </x14:dataValidation>
        <x14:dataValidation type="list" allowBlank="1" showInputMessage="1" showErrorMessage="1">
          <x14:formula1>
            <xm:f>DESPLEGABLES!$G$2:$G$8</xm:f>
          </x14:formula1>
          <xm:sqref>F14:F18</xm:sqref>
        </x14:dataValidation>
        <x14:dataValidation type="list" allowBlank="1" showInputMessage="1" showErrorMessage="1">
          <x14:formula1>
            <xm:f>DESPLEGABLES!$D$2:$D$3</xm:f>
          </x14:formula1>
          <xm:sqref>E14:E18</xm:sqref>
        </x14:dataValidation>
        <x14:dataValidation type="list" allowBlank="1" showInputMessage="1" showErrorMessage="1">
          <x14:formula1>
            <xm:f>DESPLEGABLES!$E$2:$E$8</xm:f>
          </x14:formula1>
          <xm:sqref>C14:C18</xm:sqref>
        </x14:dataValidation>
        <x14:dataValidation type="list" allowBlank="1" showInputMessage="1" showErrorMessage="1">
          <x14:formula1>
            <xm:f>DESPLEGABLES!$B$2:$B$3</xm:f>
          </x14:formula1>
          <xm:sqref>B14:B18</xm:sqref>
        </x14:dataValidation>
        <x14:dataValidation type="list" allowBlank="1" showInputMessage="1" showErrorMessage="1">
          <x14:formula1>
            <xm:f>DESPLEGABLES!$F$2:$F$30</xm:f>
          </x14:formula1>
          <xm:sqref>D14:D18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Integración PAA</vt:lpstr>
      <vt:lpstr>OTROSPLANES</vt:lpstr>
      <vt:lpstr>PINAR</vt:lpstr>
      <vt:lpstr>PAA</vt:lpstr>
      <vt:lpstr>PETH </vt:lpstr>
      <vt:lpstr>PLAN PREVISIÓN</vt:lpstr>
      <vt:lpstr>PLAN VACANTES</vt:lpstr>
      <vt:lpstr>PLAN CAPACITACION</vt:lpstr>
      <vt:lpstr>PLAN INCENTIVOS</vt:lpstr>
      <vt:lpstr>PSST</vt:lpstr>
      <vt:lpstr>PAAC</vt:lpstr>
      <vt:lpstr>estra_racionalización_tramites</vt:lpstr>
      <vt:lpstr>PETI</vt:lpstr>
      <vt:lpstr>PTSI</vt:lpstr>
      <vt:lpstr>PSPI</vt:lpstr>
      <vt:lpstr>DESPLEGABLES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Maida Pajaro</dc:creator>
  <cp:lastModifiedBy>Maida Pajaro</cp:lastModifiedBy>
  <dcterms:created xsi:type="dcterms:W3CDTF">2022-01-10T00:45:24Z</dcterms:created>
  <dcterms:modified xsi:type="dcterms:W3CDTF">2022-01-31T19:35:33Z</dcterms:modified>
</cp:coreProperties>
</file>