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codeName="ThisWorkbook" defaultThemeVersion="124226"/>
  <mc:AlternateContent xmlns:mc="http://schemas.openxmlformats.org/markup-compatibility/2006">
    <mc:Choice Requires="x15">
      <x15ac:absPath xmlns:x15ac="http://schemas.microsoft.com/office/spreadsheetml/2010/11/ac" url="D:\Users\Administrador\Downloads\"/>
    </mc:Choice>
  </mc:AlternateContent>
  <xr:revisionPtr revIDLastSave="0" documentId="13_ncr:1_{4BB8AF6C-8BA0-48B1-B15F-83A6C9399646}" xr6:coauthVersionLast="47" xr6:coauthVersionMax="47" xr10:uidLastSave="{00000000-0000-0000-0000-000000000000}"/>
  <bookViews>
    <workbookView xWindow="-120" yWindow="-120" windowWidth="29040" windowHeight="15720" xr2:uid="{00000000-000D-0000-FFFF-FFFF00000000}"/>
  </bookViews>
  <sheets>
    <sheet name="PLAN CAPACITACION" sheetId="13" r:id="rId1"/>
    <sheet name="DESPLEGABLES" sheetId="6"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40" i="13" l="1"/>
  <c r="AB40" i="13"/>
  <c r="X40" i="13"/>
  <c r="T40" i="13"/>
  <c r="AF39" i="13"/>
  <c r="AB39" i="13"/>
  <c r="X39" i="13"/>
  <c r="T39" i="13"/>
  <c r="AF38" i="13" l="1"/>
  <c r="AB38" i="13"/>
  <c r="X38" i="13"/>
  <c r="T38" i="13"/>
  <c r="AF37" i="13"/>
  <c r="AB37" i="13"/>
  <c r="X37" i="13"/>
  <c r="T37" i="13"/>
  <c r="AF36" i="13" l="1"/>
  <c r="AB36" i="13"/>
  <c r="X36" i="13"/>
  <c r="T36" i="13"/>
  <c r="AF35" i="13"/>
  <c r="AB35" i="13"/>
  <c r="X35" i="13"/>
  <c r="T35" i="13"/>
  <c r="AF34" i="13"/>
  <c r="AB34" i="13"/>
  <c r="X34" i="13"/>
  <c r="T34" i="13"/>
  <c r="AF33" i="13"/>
  <c r="AB33" i="13"/>
  <c r="X33" i="13"/>
  <c r="T33" i="13"/>
  <c r="AF32" i="13"/>
  <c r="AB32" i="13"/>
  <c r="X32" i="13"/>
  <c r="T32" i="13"/>
  <c r="AF31" i="13"/>
  <c r="AB31" i="13"/>
  <c r="X31" i="13"/>
  <c r="T31" i="13"/>
  <c r="AF30" i="13"/>
  <c r="AB30" i="13"/>
  <c r="X30" i="13"/>
  <c r="T30" i="13"/>
  <c r="AF29" i="13"/>
  <c r="AB29" i="13"/>
  <c r="X29" i="13"/>
  <c r="T29" i="13"/>
  <c r="AF28" i="13"/>
  <c r="AB28" i="13"/>
  <c r="X28" i="13"/>
  <c r="T28" i="13"/>
  <c r="AF27" i="13"/>
  <c r="AB27" i="13"/>
  <c r="X27" i="13"/>
  <c r="T27" i="13"/>
  <c r="AF26" i="13"/>
  <c r="AB26" i="13"/>
  <c r="X26" i="13"/>
  <c r="T26" i="13"/>
  <c r="AF25" i="13"/>
  <c r="AB25" i="13"/>
  <c r="X25" i="13"/>
  <c r="T25" i="13"/>
  <c r="AF24" i="13"/>
  <c r="AB24" i="13"/>
  <c r="X24" i="13"/>
  <c r="T24" i="13"/>
  <c r="AF23" i="13"/>
  <c r="AB23" i="13"/>
  <c r="X23" i="13"/>
  <c r="T23" i="13"/>
  <c r="AF22" i="13"/>
  <c r="AB22" i="13"/>
  <c r="X22" i="13"/>
  <c r="T22" i="13"/>
  <c r="AF21" i="13"/>
  <c r="AB21" i="13"/>
  <c r="X21" i="13"/>
  <c r="T21" i="13"/>
  <c r="AF20" i="13"/>
  <c r="AB20" i="13"/>
  <c r="X20" i="13"/>
  <c r="T20" i="13"/>
  <c r="AF19" i="13"/>
  <c r="AB19" i="13"/>
  <c r="X19" i="13"/>
  <c r="T19" i="13"/>
  <c r="AF18" i="13"/>
  <c r="AB18" i="13"/>
  <c r="X18" i="13"/>
  <c r="T18" i="13"/>
  <c r="AF17" i="13"/>
  <c r="AB17" i="13"/>
  <c r="X17" i="13"/>
  <c r="T17" i="13"/>
  <c r="AF16" i="13"/>
  <c r="AB16" i="13"/>
  <c r="X16" i="13"/>
  <c r="T16" i="13"/>
  <c r="AF15" i="13"/>
  <c r="AB15" i="13"/>
  <c r="X15" i="13"/>
  <c r="T15" i="13"/>
  <c r="AF14" i="13"/>
  <c r="AB14" i="13"/>
  <c r="X14" i="13"/>
  <c r="T14"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Maida Pajaro</author>
  </authors>
  <commentList>
    <comment ref="I13" authorId="0" shapeId="0" xr:uid="{00000000-0006-0000-0700-000001000000}">
      <text>
        <r>
          <rPr>
            <b/>
            <sz val="9"/>
            <color indexed="81"/>
            <rFont val="Tahoma"/>
            <family val="2"/>
          </rPr>
          <t>Gina Sanchez:
Existen dos tipos de proyectos: de funcionamiento y de inversión</t>
        </r>
        <r>
          <rPr>
            <sz val="9"/>
            <color indexed="81"/>
            <rFont val="Tahoma"/>
            <family val="2"/>
          </rPr>
          <t xml:space="preserve">
</t>
        </r>
      </text>
    </comment>
  </commentList>
</comments>
</file>

<file path=xl/sharedStrings.xml><?xml version="1.0" encoding="utf-8"?>
<sst xmlns="http://schemas.openxmlformats.org/spreadsheetml/2006/main" count="708" uniqueCount="256">
  <si>
    <t xml:space="preserve">ARTICULACIÓN </t>
  </si>
  <si>
    <t>EJE PDD 2020-2023</t>
  </si>
  <si>
    <t>PROGRAMAS INSTITUCIONALES</t>
  </si>
  <si>
    <t>DIMENSIÓN</t>
  </si>
  <si>
    <t>PROCESO</t>
  </si>
  <si>
    <t>POLÍTICA</t>
  </si>
  <si>
    <t>ACCIÓN</t>
  </si>
  <si>
    <t>PRODUCTO</t>
  </si>
  <si>
    <t>META AÑO</t>
  </si>
  <si>
    <t>Nombre del indicador de la meta</t>
  </si>
  <si>
    <t>Fórmula del indicador ó índice</t>
  </si>
  <si>
    <t>Fecha inicio
DD/MM/AAAA</t>
  </si>
  <si>
    <t>Fecha finalización
DD/MM/AAAA</t>
  </si>
  <si>
    <t>Evidencias programadas
I trimestre</t>
  </si>
  <si>
    <t>RESPONSABLES</t>
  </si>
  <si>
    <t>Primer trimestre</t>
  </si>
  <si>
    <t>Segundo Trimestre</t>
  </si>
  <si>
    <t>Tercer trimestre</t>
  </si>
  <si>
    <t>Cuarto trimestre</t>
  </si>
  <si>
    <t xml:space="preserve">Programación  meta
I trimestre </t>
  </si>
  <si>
    <t>Avance cuantitativo
I trimestre</t>
  </si>
  <si>
    <t>Porcentaje de cumplimiento 
I trimestre</t>
  </si>
  <si>
    <t>Corresponde al resultado medible, realizable y verificable, que se esperan obtener durante la vigencia para el cumplimiento del producto. Esta meta puede corresponder a un número entero o porcentaje</t>
  </si>
  <si>
    <t>Corresponde a la medición de la meta producto del plan de acción institucional</t>
  </si>
  <si>
    <t>Corresponde a la ecuación matemática que relaciona las variables del indicador o a un índice</t>
  </si>
  <si>
    <t>Corresponde a la fecha inicial del desarrollo de las actividades del producto</t>
  </si>
  <si>
    <t>Corresponde a la fecha final de entrega del producto</t>
  </si>
  <si>
    <t>Relacione los documentos que soportan el cumplimiento de la meta producto de acuerdo con el indicador formulado, para el primer trimestre</t>
  </si>
  <si>
    <t>Registre la programación porcentual o numérica de la meta que corresponda al primer trimestre de la vigencia</t>
  </si>
  <si>
    <t>De acuerdo con la gestión desarrollada, registre el avance porcentual o numérico, de la meta para el primer trimestre de la vigencia</t>
  </si>
  <si>
    <t xml:space="preserve">No diligenciar, la matriz la calcula automáticamente. 
Corresponde a la relación entre el avance y la programación de la meta </t>
  </si>
  <si>
    <t>Registre la programación porcentual o numérica de la meta que corresponda al segundo trimestre de la vigencia</t>
  </si>
  <si>
    <t>De acuerdo con la gestión desarrollada, registre el avance porcentual o numérico, de la meta para al segundo trimestre de la vigencia</t>
  </si>
  <si>
    <t>Registre la programación porcentual o numérica de la meta que corresponda al tercer trimestre de la vigencia</t>
  </si>
  <si>
    <t>De acuerdo con la gestión desarrollada, registre el avance porcentual o numérico, de la meta para  al tercer trimestre de la vigencia</t>
  </si>
  <si>
    <t>Registre la programación porcentual o numérica de la meta que corresponda al cuarto trimestre de la vigencia</t>
  </si>
  <si>
    <t>De acuerdo con la gestión desarrollada, registre el avance porcentual o numérico, de la meta para el cuarto trimestre de la vigencia</t>
  </si>
  <si>
    <t>PLAN ESTRATÉGICO INSTITUCIONAL 2020 - 2023</t>
  </si>
  <si>
    <t>AÑO</t>
  </si>
  <si>
    <t>PROGRAMACIÓN Y SEGUIMIENTO PLAN DE ACCIÓN ANUAL</t>
  </si>
  <si>
    <t xml:space="preserve">Programación  meta
II trimestre </t>
  </si>
  <si>
    <t xml:space="preserve">Avance cuantitativo
II trimestre </t>
  </si>
  <si>
    <t xml:space="preserve">Porcentaje de cumplimiento 
II trimestre </t>
  </si>
  <si>
    <t xml:space="preserve">Programación  meta
III trimestre </t>
  </si>
  <si>
    <t>Avance cuantitativo
III trimestre</t>
  </si>
  <si>
    <t>Porcentaje de cumplimiento 
III trimestre</t>
  </si>
  <si>
    <t xml:space="preserve">Programación  meta
IV trimestre </t>
  </si>
  <si>
    <t>Avance cuantitativo
IV trimestre</t>
  </si>
  <si>
    <t>Porcentaje de cumplimiento 
IV trimestre</t>
  </si>
  <si>
    <t>Seleccione el objetivo estratégico asociado al producto del plan de acción institucional</t>
  </si>
  <si>
    <t>Institucionalidad - Puertas abiertas</t>
  </si>
  <si>
    <t>Seleccione la estrategia institucional asociado al producto del plan de acción institucional</t>
  </si>
  <si>
    <t>Seleccione el programa institucional asociado al producto del plan de acción institucional</t>
  </si>
  <si>
    <t>Seleccione la meta del plan de desarrollo asociada al producto del plan de acción institucional</t>
  </si>
  <si>
    <t>META PDD 2020 - 2023</t>
  </si>
  <si>
    <t>OBJETIVO PEI 
2020-2023</t>
  </si>
  <si>
    <t>ESTRATEGIAS
2020-2023</t>
  </si>
  <si>
    <t>PDD 2020 - 2023</t>
  </si>
  <si>
    <t>Seleccione la dimensióndel Modelo Integrado de Planeación y Gestión - MIPG asociada</t>
  </si>
  <si>
    <t>Seleccione la política del Modelo Integrado de Planeación y Gestión - MIPG asociada</t>
  </si>
  <si>
    <t>FUENTE DE FINANCIACIÓN</t>
  </si>
  <si>
    <t>Seleccione la fuente de financiación del proyecto</t>
  </si>
  <si>
    <t>NOMBRE DEL PROYECTO</t>
  </si>
  <si>
    <t xml:space="preserve">Corresponde al nombre del proyecto , ya sea de funcionamiento  o de inversión. Los proyectos de funcionamiento son los que se desarrollan en el quehacer de la entidad. Los de inversión son </t>
  </si>
  <si>
    <t>Corresponde al resultado de la gestión de la dependencia que se obtiene al finalizar la vigencia</t>
  </si>
  <si>
    <t>Corresponde a la actividad que desarrollará la dependencia para alcanzar las metas institucionales.</t>
  </si>
  <si>
    <t>PROGRAMACIÓN Y SEGUIMIENTO</t>
  </si>
  <si>
    <t>FORMULACIÓN</t>
  </si>
  <si>
    <t>Evidencias programadas
II trimestre</t>
  </si>
  <si>
    <t>Relacione los documentos que soportan el cumplimiento de la meta producto de acuerdo con el indicador formulado, para el segundo trimestre</t>
  </si>
  <si>
    <t>Evidencias programadas
III trimestre</t>
  </si>
  <si>
    <t>Evidencias programadas
IV trimestre</t>
  </si>
  <si>
    <t>Relacione los documentos que soportan el cumplimiento de la meta producto de acuerdo con el indicador formulado, para el cuarto trimestre</t>
  </si>
  <si>
    <t>Relacione los documentos que soportan el cumplimiento de la meta producto de acuerdo con el indicador formulado, para el tercer trimestre</t>
  </si>
  <si>
    <t>Corresponde a o los responsables del desarrollo de las acciones. Indicar nombre de la persona responsable y dependencia</t>
  </si>
  <si>
    <t>PLANES</t>
  </si>
  <si>
    <t>METAS PEI CUATRIENIO</t>
  </si>
  <si>
    <t>OBJETIVO SECTORIAL</t>
  </si>
  <si>
    <t>NOMBRE PROGRAMA</t>
  </si>
  <si>
    <t>OBJETIVOS ESTRATÉGICOS</t>
  </si>
  <si>
    <t>ESTRATEGIAS</t>
  </si>
  <si>
    <t>PROCESOS</t>
  </si>
  <si>
    <t>N°</t>
  </si>
  <si>
    <t>AÑO 1</t>
  </si>
  <si>
    <t>AÑO 2</t>
  </si>
  <si>
    <t>AÑO 3</t>
  </si>
  <si>
    <t>AÑO 4</t>
  </si>
  <si>
    <t>Plan Institucional de Archivos de la Entidad ­PINAR</t>
  </si>
  <si>
    <t>Incrementar el número de trámites realizados en el instituto de transito del Atlántico</t>
  </si>
  <si>
    <t>Programa fortalecimiento institucional de la entidad departamental (Tránsito)</t>
  </si>
  <si>
    <t>Ejercer control operativo de tránsito en los municipios del departamento del Atlántico de nuestra Jurisdicción. .</t>
  </si>
  <si>
    <r>
      <t xml:space="preserve">F1,F3,F6,F7,F20+O8: </t>
    </r>
    <r>
      <rPr>
        <sz val="11"/>
        <color theme="1"/>
        <rFont val="Calibri"/>
        <family val="2"/>
        <scheme val="minor"/>
      </rPr>
      <t xml:space="preserve">Capacitar a los funcionarios regularmente con el fin de fortalecer sus conocimientos y para el beneficio de la entidad. </t>
    </r>
  </si>
  <si>
    <t>Inversión</t>
  </si>
  <si>
    <t>Meta de resultado plan de desarrollo</t>
  </si>
  <si>
    <t>2. Plan Anual de Adquisiciones</t>
  </si>
  <si>
    <t>Disminuir en un 3% las victimas fatales por accidentes de transito</t>
  </si>
  <si>
    <t>Disminuir el número de fallecidos por siniestros viales en los municipios de jurisdicción del Instituto de tránsito del Atlántico</t>
  </si>
  <si>
    <t>Programa fortalecimiento de la gestión
y dirección del sector transporte</t>
  </si>
  <si>
    <t>Desarrollar proyectos en materia de seguridad vial.</t>
  </si>
  <si>
    <r>
      <t xml:space="preserve">F4,F19,F20+O7:  </t>
    </r>
    <r>
      <rPr>
        <sz val="11"/>
        <color theme="1"/>
        <rFont val="Calibri"/>
        <family val="2"/>
        <scheme val="minor"/>
      </rPr>
      <t>Fortalecer el Sistema Integrado de Gestiòn, mediante la induccion y reinducion de las normas a todos los funcionarios.</t>
    </r>
  </si>
  <si>
    <t>Funcionamiento</t>
  </si>
  <si>
    <t>Incrementar en 1% la renovación de licencias</t>
  </si>
  <si>
    <t>mantenimiento</t>
  </si>
  <si>
    <t>3. Plan Anual de Vacantes</t>
  </si>
  <si>
    <t>Mantener e Instalar elementos de señalización y demarcación en las vías del departamento</t>
  </si>
  <si>
    <r>
      <t xml:space="preserve">F1,F4,F5,F22+O9: </t>
    </r>
    <r>
      <rPr>
        <sz val="11"/>
        <color theme="1"/>
        <rFont val="Calibri"/>
        <family val="2"/>
        <scheme val="minor"/>
      </rPr>
      <t xml:space="preserve">Fortalecer el SGSST, mediante campaña de sensibilizaciòn de la prevencion de los inccidentes y accidentes laborales; y a la promocion de la salud. </t>
    </r>
  </si>
  <si>
    <t>Funcionamiento e inversión</t>
  </si>
  <si>
    <t>Incrementar en 1% las licencias de conducción por primera vez</t>
  </si>
  <si>
    <t>4. Plan de Previsión de Recursos Humanos</t>
  </si>
  <si>
    <t>Desarrollar actividades educativas en materia de movilidad segura y sostenible</t>
  </si>
  <si>
    <t>F20+O11: Implementar estrategias de control interno para asegurar la ejecución de las operaciones en forma eficiente, efectiva, actualizada, ágil y oportuna.</t>
  </si>
  <si>
    <t xml:space="preserve">Incrementar en 1% las matriculas automotor </t>
  </si>
  <si>
    <t>5. Plan Estratégico de Talento Humano</t>
  </si>
  <si>
    <t>Garantizar la prestación del servicio de trámites en forma eficiente, eficaz y oportuna a nuestros usuarios.</t>
  </si>
  <si>
    <t>F12 + O3: Incrementar los ingresos institucionales mediante la implementación de estrategias de saneamiento financiero.</t>
  </si>
  <si>
    <t>Diseñar e implementar 1 campaña de gestion comercial e imagen corporativa</t>
  </si>
  <si>
    <t>6. Plan Institucional de Capacitación</t>
  </si>
  <si>
    <t>Desarrollar una estrategia comercial sobre los servicios que ofrece el Instituto.</t>
  </si>
  <si>
    <r>
      <t xml:space="preserve">D1,D5+O3:  </t>
    </r>
    <r>
      <rPr>
        <sz val="11"/>
        <color theme="1"/>
        <rFont val="Calibri"/>
        <family val="2"/>
        <scheme val="minor"/>
      </rPr>
      <t xml:space="preserve">Implementar nuevas estrategias tecnologicas para el mejoramiendo de la evaluacion de la satisfaccion de los usuarios. </t>
    </r>
  </si>
  <si>
    <t>7. Plan de Incentivos Institucionales</t>
  </si>
  <si>
    <t>Implementar herramientas tecnológicas y de gestión que contribuyan a la optimización y el control de los procesos y la operación</t>
  </si>
  <si>
    <r>
      <t xml:space="preserve">D7,D10+O9: </t>
    </r>
    <r>
      <rPr>
        <sz val="11"/>
        <color theme="1"/>
        <rFont val="Calibri"/>
        <family val="2"/>
        <scheme val="minor"/>
      </rPr>
      <t>Diseñar, implementar y documentar el Sistema de Gestiòn Ambiental, para promover la Politica Ambiental.</t>
    </r>
  </si>
  <si>
    <t>Desarrollar 1000 operativos de control vial en los municipios de jurisdicción del Atlántico</t>
  </si>
  <si>
    <t>8. Plan de Trabajo Anual en Seguridad y Salud en el Trabajo</t>
  </si>
  <si>
    <r>
      <t xml:space="preserve">D2+O7: </t>
    </r>
    <r>
      <rPr>
        <sz val="11"/>
        <color theme="1"/>
        <rFont val="Calibri"/>
        <family val="2"/>
        <scheme val="minor"/>
      </rPr>
      <t>Promover y fortalecer la gestion comercial, para aumentar los tramites de la entidad.</t>
    </r>
  </si>
  <si>
    <t>9. Plan Anticorrupción y de Atención al Ciudadano</t>
  </si>
  <si>
    <r>
      <t xml:space="preserve">D5+O8: </t>
    </r>
    <r>
      <rPr>
        <sz val="11"/>
        <color theme="1"/>
        <rFont val="Calibri"/>
        <family val="2"/>
        <scheme val="minor"/>
      </rPr>
      <t>Fomentar la cultura del buen uso del software orfeo para mejorar la trazabilidad de las PQR y disminuir el  tiempo de respuesta de estas.</t>
    </r>
  </si>
  <si>
    <t>Desarrollar e implementar un programa integral de gestión comercial</t>
  </si>
  <si>
    <t>10. Plan Estratégico de Tecnologías de la Información y las Comunicaciones ­ PETI</t>
  </si>
  <si>
    <r>
      <t xml:space="preserve">D2+O1: </t>
    </r>
    <r>
      <rPr>
        <sz val="11"/>
        <color theme="1"/>
        <rFont val="Calibri"/>
        <family val="2"/>
        <scheme val="minor"/>
      </rPr>
      <t>Ejercer prevencion y control sobre las normas de transito en los diferentes actores viales</t>
    </r>
  </si>
  <si>
    <t>Realizar 6 adecuaciones a las sedes del instituto de transito del Atlántico</t>
  </si>
  <si>
    <t>11. Plan de Tratamiento de Riesgos de Seguridad y Privacidad de la Información</t>
  </si>
  <si>
    <r>
      <t xml:space="preserve">D16+O10: </t>
    </r>
    <r>
      <rPr>
        <sz val="11"/>
        <color theme="1"/>
        <rFont val="Calibri"/>
        <family val="2"/>
        <scheme val="minor"/>
      </rPr>
      <t>Realizar adecuaciones locativas para grantizar la prestacion del servicio incluyente, accesible y oportuno.</t>
    </r>
  </si>
  <si>
    <t>Implementación y mantenimiento del sistema de información (contravencional y tramites) del instituto de transito del Atlántico</t>
  </si>
  <si>
    <t>12. Plan de Seguridad y Privacidad de la Información</t>
  </si>
  <si>
    <r>
      <t>D17 + O11: I</t>
    </r>
    <r>
      <rPr>
        <sz val="11"/>
        <color theme="1"/>
        <rFont val="Calibri"/>
        <family val="2"/>
        <scheme val="minor"/>
      </rPr>
      <t>mplementar mecanismo EDL en el Instituto.</t>
    </r>
  </si>
  <si>
    <t>Implementación y mantenimiento de la plataforma de gestión documental del Instituto de transito del Altántico</t>
  </si>
  <si>
    <t>D14 + O11: Implementar políticas y controles en materia de seguridad digital</t>
  </si>
  <si>
    <t>Mantener la vinculación de 62 Promotores viales para promover la educación, cultura y seguridad vial en los municipios de jurisdicción del Instituto de Transito del Atlántico</t>
  </si>
  <si>
    <r>
      <t xml:space="preserve">D18+O10: </t>
    </r>
    <r>
      <rPr>
        <sz val="11"/>
        <color theme="1"/>
        <rFont val="Calibri"/>
        <family val="2"/>
        <scheme val="minor"/>
      </rPr>
      <t>Adquirir y actualizar los software de la entidad en materia contravencional, trámites y georreferenciación y capacitar a los funcionarios para la ejecucion de sus funciones.</t>
    </r>
  </si>
  <si>
    <t>Mantener la vinculación de 34 agentes de transito asignados a operativos de control en los municipios de jurisdicción del Instituto de Tránsito del Atlántico</t>
  </si>
  <si>
    <r>
      <t xml:space="preserve"> F11 + A1: </t>
    </r>
    <r>
      <rPr>
        <sz val="11"/>
        <color theme="1"/>
        <rFont val="Calibri"/>
        <family val="2"/>
        <scheme val="minor"/>
      </rPr>
      <t xml:space="preserve"> Aumentar la confianza de los usuarios mediante nuevas estrategias comerciales. </t>
    </r>
  </si>
  <si>
    <t>Mantener e implementar sistema de apoyo tecnológico</t>
  </si>
  <si>
    <r>
      <rPr>
        <b/>
        <sz val="11"/>
        <color theme="1"/>
        <rFont val="Calibri"/>
        <family val="2"/>
        <scheme val="minor"/>
      </rPr>
      <t>F9+A3:</t>
    </r>
    <r>
      <rPr>
        <sz val="11"/>
        <color theme="1"/>
        <rFont val="Calibri"/>
        <family val="2"/>
        <scheme val="minor"/>
      </rPr>
      <t xml:space="preserve"> Ejecutar y gestionar actividades encaminadas a la promocion de seguridad vial en el marco del programa seguridad vial para la gente</t>
    </r>
  </si>
  <si>
    <r>
      <t xml:space="preserve">F3+A6: </t>
    </r>
    <r>
      <rPr>
        <sz val="11"/>
        <color theme="1"/>
        <rFont val="Calibri"/>
        <family val="2"/>
        <scheme val="minor"/>
      </rPr>
      <t>Promocionar el buen servicio de la entidad, mediante estrategicas comerciales, para aumentar el ingreso de los tramites.</t>
    </r>
  </si>
  <si>
    <t>Resultados de la evaluación del desempeño por encima del 90%</t>
  </si>
  <si>
    <t>&gt;=90%</t>
  </si>
  <si>
    <t>&gt;90%</t>
  </si>
  <si>
    <r>
      <t xml:space="preserve">F1,F3,F8+A6: </t>
    </r>
    <r>
      <rPr>
        <sz val="11"/>
        <color theme="1"/>
        <rFont val="Calibri"/>
        <family val="2"/>
        <scheme val="minor"/>
      </rPr>
      <t>Diseñar estrategias para la implementaciòn de la gestion de conocimiento y mantener la informacion documentada de las experiencias vividas de los funcionarios .</t>
    </r>
  </si>
  <si>
    <t xml:space="preserve">Adoptar en un 100% el nuevo manual de funciones </t>
  </si>
  <si>
    <r>
      <t xml:space="preserve">F14+A8:  </t>
    </r>
    <r>
      <rPr>
        <sz val="11"/>
        <color theme="1"/>
        <rFont val="Calibri"/>
        <family val="2"/>
        <scheme val="minor"/>
      </rPr>
      <t>Cargar oportunamente los contratos de la entidad en las plataformas correspondiente y en la periodicidad determinada.</t>
    </r>
  </si>
  <si>
    <t>Llevar la trazabilidad en un 100%, de los PQRS, respondiendo en los términos  exigidos legalmente.</t>
  </si>
  <si>
    <r>
      <t xml:space="preserve">F1+F3+F6+A1: </t>
    </r>
    <r>
      <rPr>
        <sz val="11"/>
        <color theme="1"/>
        <rFont val="Calibri"/>
        <family val="2"/>
        <scheme val="minor"/>
      </rPr>
      <t>Rediseñar la organización para mantener la competitividad</t>
    </r>
  </si>
  <si>
    <t>Cargar el 100% DE LA ACCIDENTALIDAD ATENDIDA EN LA JURISDICCIÓN DEL TRANSITO DEL ATLÁNTICO</t>
  </si>
  <si>
    <t>F4,F6, F22, F13+ A3: Diseñar acciones para continuar con el proceso de avance de implementación de MIPG</t>
  </si>
  <si>
    <t>Cargar el 100% de los Cursos en un tiempo no mayor de 20 minutos, con las condiciones optimas de software del ITA y Simit.</t>
  </si>
  <si>
    <r>
      <t xml:space="preserve">D13+A8: </t>
    </r>
    <r>
      <rPr>
        <sz val="11"/>
        <color theme="1"/>
        <rFont val="Calibri"/>
        <family val="2"/>
        <scheme val="minor"/>
      </rPr>
      <t>Adquirir una planta electrica para el funcionamiento del fluido electrico, con el fin de no interrumpir el servicio electrico.</t>
    </r>
  </si>
  <si>
    <t>Superar en un 80% la satisfacción de los usarios con respecto a los cursos de reeducación al conductor</t>
  </si>
  <si>
    <t>&gt;=80%</t>
  </si>
  <si>
    <r>
      <t xml:space="preserve">D1+A1: </t>
    </r>
    <r>
      <rPr>
        <sz val="11"/>
        <color indexed="8"/>
        <rFont val="Calibri"/>
        <family val="2"/>
        <scheme val="minor"/>
      </rPr>
      <t>Implementar nuevas estrategias para mejorar la medicion de la satisfaccion del cliente.</t>
    </r>
  </si>
  <si>
    <t>Cumplir con el 100% de las actividades de auditoria programadas</t>
  </si>
  <si>
    <r>
      <t xml:space="preserve">D5+A3:  </t>
    </r>
    <r>
      <rPr>
        <sz val="11"/>
        <color theme="1"/>
        <rFont val="Calibri"/>
        <family val="2"/>
        <scheme val="minor"/>
      </rPr>
      <t>Fortalecer el buen uso del software orfeo, para disminuir las PQR en la entidad.</t>
    </r>
  </si>
  <si>
    <t>Desarrollar e implementar en un 80% las recomendaciones del plan de mejoramiento</t>
  </si>
  <si>
    <r>
      <t xml:space="preserve">D9+A2: </t>
    </r>
    <r>
      <rPr>
        <sz val="11"/>
        <color theme="1"/>
        <rFont val="Calibri"/>
        <family val="2"/>
        <scheme val="minor"/>
      </rPr>
      <t>Aumentar la confianza de los usuarios mediante nuevas estrategias comerciales del instituto, aprovechando el aumento del poder adquisitivo de la población de la región, para aumentar el número de nuevos clientes.</t>
    </r>
  </si>
  <si>
    <t>Cargar el 100% de los comparendos impuestos por los agentes de tránsito</t>
  </si>
  <si>
    <r>
      <t xml:space="preserve">D3+D15+A9: </t>
    </r>
    <r>
      <rPr>
        <sz val="11"/>
        <color theme="1"/>
        <rFont val="Calibri"/>
        <family val="2"/>
        <scheme val="minor"/>
      </rPr>
      <t xml:space="preserve">Modernizar el proceso de gestion documental mediante la implementacion de una herramienta de visualizacion y digitalizacion </t>
    </r>
  </si>
  <si>
    <t>Expedir las resoluciones sancionatorias antes de los 6 meses de la fecha de imposición del comparendo</t>
  </si>
  <si>
    <t>&lt;=6 meses</t>
  </si>
  <si>
    <t xml:space="preserve">Entregar 12 informes de recaudos locales </t>
  </si>
  <si>
    <t>Parametrización</t>
  </si>
  <si>
    <t>Responder oportunamente el 90% de las PQRDS</t>
  </si>
  <si>
    <t>Cumplir con el 100% de los lineamientos de manejo y seguridad e la información</t>
  </si>
  <si>
    <t>Implementar el 100% de los controles de seguridad de la información planeados</t>
  </si>
  <si>
    <t>Cumplir con el 90% de las acciones programadas en el Plan de acción</t>
  </si>
  <si>
    <t>Subir el 100% de los procesos contractuales en el SECOP</t>
  </si>
  <si>
    <t>Aumentar el 5% del recaudo con respecto al año anterior</t>
  </si>
  <si>
    <t>&gt;=5%</t>
  </si>
  <si>
    <t>Presentar el 100% de los informes financieros de manera oportuna</t>
  </si>
  <si>
    <t xml:space="preserve">Integrar las hojas de vida del parque automotor que ya se encuentran digitalizadas a la nueva plataforma de digitalización y visualización  y continuar el proceso de digitalización en un 10% de nuevos registros. </t>
  </si>
  <si>
    <t>parametrización</t>
  </si>
  <si>
    <t>Desarrollar en un 100% las actividades programadas para la implementación de MIPG</t>
  </si>
  <si>
    <t>Asegurar el efectivo cobro a favor del ITA del 100% de tasas de derecho de tránsito y comparendos físicos y electrónicos</t>
  </si>
  <si>
    <t>Gestionar el 100% de la información necesaria, para responder de fondo las acciones de tutelas y requerimientos de entes de control.</t>
  </si>
  <si>
    <t xml:space="preserve">Lograr cumplir el 100% de los requisitos legales SST aplicables a la empresa </t>
  </si>
  <si>
    <t>PROCESO PLANEACIÓN 
FORMATO FORMULACIÓN Y SEGUIMIENTO DEL PLAN DE ACCIÓN INSTITUCIONAL INTEGRADO</t>
  </si>
  <si>
    <t>Talento Humano</t>
  </si>
  <si>
    <t>Direccionamiento Estratégico y Planeación</t>
  </si>
  <si>
    <t>Gestión con Valores para el Resultado</t>
  </si>
  <si>
    <t>Evaluación para el Resultado</t>
  </si>
  <si>
    <t>Información y Comunicación</t>
  </si>
  <si>
    <t>Gestión del Conocimiento y la Innovación</t>
  </si>
  <si>
    <t>Control Interno</t>
  </si>
  <si>
    <t>Planeación Institucional</t>
  </si>
  <si>
    <t>Talento humano</t>
  </si>
  <si>
    <t>Integridad</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</si>
  <si>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</si>
  <si>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</si>
  <si>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</si>
  <si>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</si>
  <si>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</si>
  <si>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Gestión documental</t>
  </si>
  <si>
    <t>Gobierno Digital, antes Gobierno en Línea</t>
  </si>
  <si>
    <t>Seguridad Digital</t>
  </si>
  <si>
    <t>Defensa jurídica</t>
  </si>
  <si>
    <t>Gestión del conocimiento y la innovación</t>
  </si>
  <si>
    <t>Control interno</t>
  </si>
  <si>
    <t>Seguimiento y evaluación del desempeño institucional</t>
  </si>
  <si>
    <t xml:space="preserve">Para los casos que aplique, inquique el  o los procesos que participan en la realización de la actividad </t>
  </si>
  <si>
    <t>Plan Institucional de capacitación - PIC</t>
  </si>
  <si>
    <t>Código: OAP-F09</t>
  </si>
  <si>
    <t>Versión: 1</t>
  </si>
  <si>
    <t>Capacitaciones realizadas</t>
  </si>
  <si>
    <t>Incrementar en un 3%  los tramites realizados en el Instituto de Transito del Atlántico (RNA,RNC, RNMA, RNRS y otros)</t>
  </si>
  <si>
    <t>F1+F3+ O11: Contrastar los requerimientos de personal con la disponibilidad interna que se tenga del mismo, a fin de adoptar las medidas necesarias para atender dichos requerimientos</t>
  </si>
  <si>
    <t>F22 + O11 Fortalecer la gestión del talento humano mediante la implementación de acciones y estímulos enfocadas a la creación de un ambiente cómodo y la promoción de la felicidad laboral con el fin de mejorar la productividad de los funcionarios, evitando el estrés laboral.</t>
  </si>
  <si>
    <t>METAS PEI</t>
  </si>
  <si>
    <t xml:space="preserve">F1,F3,F6,F7,F20+O8: Capacitar a los funcionarios regularmente con el fin de fortalecer sus conocimientos y para el beneficio de la entidad. </t>
  </si>
  <si>
    <t>Capacitación en Coaching</t>
  </si>
  <si>
    <t>Fortalecimiento de las competencias blandas</t>
  </si>
  <si>
    <t>No de capacitaciones realizadas/No de capacitaciones proyectadas</t>
  </si>
  <si>
    <t>istado de asistencia
Registro fotográfico
Memorias de la capacitación
Informe de Capacitación</t>
  </si>
  <si>
    <t>Potencializar las actividades de los servidores</t>
  </si>
  <si>
    <t>2 jornadas</t>
  </si>
  <si>
    <t>Formación en responsabilidades y competencias a los miembros del COPASST</t>
  </si>
  <si>
    <t>Comité de Convivencia</t>
  </si>
  <si>
    <t>Curso de 50 horas SENA del sistema de SST</t>
  </si>
  <si>
    <t xml:space="preserve">Régimen Disciplinario de los servidores públicos. </t>
  </si>
  <si>
    <t>Gestión Documental</t>
  </si>
  <si>
    <t>Normatividad vigente aplicada al Registro de Trámites</t>
  </si>
  <si>
    <t>MIPG</t>
  </si>
  <si>
    <t>Norma ISO 9001: 2015</t>
  </si>
  <si>
    <t>MECI - Gestión Integral del Riesgo</t>
  </si>
  <si>
    <t>Formulación Planes de acción</t>
  </si>
  <si>
    <t xml:space="preserve">Curso Implementador IPV6                  </t>
  </si>
  <si>
    <t>Herramientas de excell</t>
  </si>
  <si>
    <t>Curso de ortografía y redacción Jurídica</t>
  </si>
  <si>
    <t>Actualización tributaria y Retención en la fuente</t>
  </si>
  <si>
    <t>Presupuesto Público</t>
  </si>
  <si>
    <t>Actualización en administración de personal</t>
  </si>
  <si>
    <t>Contabilidad pública</t>
  </si>
  <si>
    <t>Asociación y Negociación Sindical</t>
  </si>
  <si>
    <t>Actualización en administración pública y concurso CNSC</t>
  </si>
  <si>
    <t>Manejo de Nómina Electrónica</t>
  </si>
  <si>
    <t>Contratación Estatal</t>
  </si>
  <si>
    <t>Auditoría basada en Riesgos</t>
  </si>
  <si>
    <t xml:space="preserve">Fortalecimiento de competencias funcionales </t>
  </si>
  <si>
    <t>1 jornada</t>
  </si>
  <si>
    <t>1 Jornada</t>
  </si>
  <si>
    <t>01/02/222</t>
  </si>
  <si>
    <t>F6+F11+A10: Implementar acciones de tipo preventivo dirigidas a promover el comportamiento ético y la gestión íntegra de los servidores de la entidad y combatir la corrupción  mediante mecanismos que faciliten su prevención, control y seguimiento.</t>
  </si>
  <si>
    <t>Página: 7 de 13</t>
  </si>
  <si>
    <t>Seguridad de la Información Estándar ISO 27001
Seguridad digital</t>
  </si>
  <si>
    <t>Programa de formación en Sistema Único de Información de Trámites y Servicios de la Administración Pública Colombiana - SUIT</t>
  </si>
  <si>
    <t>Ley de transparencia y acceso a la Información Públic, participación ciudadana, rendición de cuentas y control social, Plataforma estratégica de la entidad.</t>
  </si>
  <si>
    <t>Programa de formación en Servicio y atención al ciudadano y Participación ciudadana  (PQRSD, transparencia, MIPG, habilidades blandas, comunicación asertiva, lenguaje claro, accesibilidad; etc.) en la entidad.</t>
  </si>
  <si>
    <t>Fecha de actualización: 28 de enero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</si>
</sst>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quot;$&quot;\ * #,##0.00_ ;_ &quot;$&quot;\ * \-#,##0.00_ ;_ &quot;$&quot;\ * &quot;-&quot;??_ ;_ @_ "/>
    <numFmt numFmtId="165" formatCode="_(* #,##0.00_);_(* \(#,##0.00\);_(* &quot;-&quot;??_);_(@_)"/>
  </numFmts>
  <fonts count="27"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1"/>
      <color theme="0"/>
      <name val="Segoe UI Historic"/>
      <family val="2"/>
    </font>
    <font>
      <b/>
      <sz val="14"/>
      <color theme="0"/>
      <name val="Segoe UI Historic"/>
      <family val="2"/>
    </font>
    <font>
      <i/>
      <sz val="8"/>
      <color theme="4"/>
      <name val="Calibri"/>
      <family val="2"/>
      <scheme val="minor"/>
    </font>
    <font>
      <b/>
      <sz val="14"/>
      <name val="Segoe UI Historic"/>
      <family val="2"/>
    </font>
    <font>
      <b/>
      <sz val="11"/>
      <color theme="0"/>
      <name val="Arial"/>
      <family val="2"/>
    </font>
    <font>
      <sz val="11"/>
      <color theme="1"/>
      <name val="Arial"/>
      <family val="2"/>
    </font>
    <font>
      <sz val="10"/>
      <color theme="0"/>
      <name val="Arial"/>
      <family val="2"/>
    </font>
    <font>
      <sz val="8"/>
      <color theme="0"/>
      <name val="Arial"/>
      <family val="2"/>
    </font>
    <font>
      <i/>
      <sz val="9"/>
      <color theme="4"/>
      <name val="Calibri"/>
      <family val="2"/>
      <scheme val="minor"/>
    </font>
    <font>
      <i/>
      <sz val="10"/>
      <color theme="0"/>
      <name val="Calibri"/>
      <family val="2"/>
      <scheme val="minor"/>
    </font>
    <font>
      <sz val="9"/>
      <color indexed="81"/>
      <name val="Tahoma"/>
      <family val="2"/>
    </font>
    <font>
      <b/>
      <sz val="9"/>
      <color indexed="81"/>
      <name val="Tahoma"/>
      <family val="2"/>
    </font>
    <font>
      <sz val="10.8"/>
      <color theme="1"/>
      <name val="Arial"/>
      <family val="2"/>
    </font>
    <font>
      <b/>
      <sz val="48"/>
      <color theme="1"/>
      <name val="Segoe UI Black"/>
      <family val="2"/>
    </font>
    <font>
      <sz val="11"/>
      <color rgb="FF333333"/>
      <name val="Calibri"/>
      <family val="2"/>
      <scheme val="minor"/>
    </font>
    <font>
      <sz val="11"/>
      <name val="Calibri"/>
      <family val="2"/>
      <scheme val="minor"/>
    </font>
    <font>
      <sz val="11"/>
      <color indexed="8"/>
      <name val="Calibri"/>
      <family val="2"/>
      <scheme val="minor"/>
    </font>
    <font>
      <sz val="10"/>
      <color theme="1"/>
      <name val="Arial"/>
      <family val="2"/>
    </font>
    <font>
      <i/>
      <sz val="10"/>
      <name val="Calibri"/>
      <family val="2"/>
      <scheme val="minor"/>
    </font>
    <font>
      <i/>
      <sz val="8"/>
      <name val="Calibri"/>
      <family val="2"/>
      <scheme val="minor"/>
    </font>
    <font>
      <i/>
      <sz val="9"/>
      <name val="Calibri"/>
      <family val="2"/>
      <scheme val="minor"/>
    </font>
    <font>
      <i/>
      <sz val="8"/>
      <name val="Arial"/>
      <family val="2"/>
    </font>
    <font>
      <sz val="8"/>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rgb="FF0070C0"/>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00B050"/>
        <bgColor indexed="64"/>
      </patternFill>
    </fill>
  </fills>
  <borders count="2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hair">
        <color indexed="64"/>
      </left>
      <right style="hair">
        <color indexed="64"/>
      </right>
      <top style="hair">
        <color indexed="64"/>
      </top>
      <bottom style="hair">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s>
  <cellStyleXfs count="11">
    <xf numFmtId="0" fontId="0" fillId="0" borderId="0"/>
    <xf numFmtId="0" fontId="3" fillId="0" borderId="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9" fontId="3" fillId="0" borderId="0" applyFont="0" applyFill="0" applyBorder="0" applyAlignment="0" applyProtection="0"/>
    <xf numFmtId="0" fontId="1" fillId="0" borderId="0"/>
    <xf numFmtId="9" fontId="1" fillId="0" borderId="0" applyFont="0" applyFill="0" applyBorder="0" applyAlignment="0" applyProtection="0"/>
  </cellStyleXfs>
  <cellXfs count="97">
    <xf numFmtId="0" fontId="0" fillId="0" borderId="0" xfId="0"/>
    <xf numFmtId="0" fontId="0" fillId="2" borderId="0" xfId="0" applyFill="1"/>
    <xf numFmtId="0" fontId="5" fillId="4" borderId="1" xfId="1" applyFont="1" applyFill="1" applyBorder="1" applyAlignment="1">
      <alignment horizontal="right" vertical="center" wrapText="1"/>
    </xf>
    <xf numFmtId="0" fontId="0" fillId="2" borderId="0" xfId="0" applyFont="1" applyFill="1"/>
    <xf numFmtId="0" fontId="10" fillId="4" borderId="4" xfId="1" applyFont="1" applyFill="1" applyBorder="1" applyAlignment="1">
      <alignment horizontal="center" vertical="center" wrapText="1"/>
    </xf>
    <xf numFmtId="0" fontId="9" fillId="2" borderId="0" xfId="0" applyFont="1" applyFill="1" applyAlignment="1">
      <alignment horizontal="center" vertical="center"/>
    </xf>
    <xf numFmtId="0" fontId="11" fillId="4" borderId="4" xfId="0" applyFont="1" applyFill="1" applyBorder="1" applyAlignment="1">
      <alignment horizontal="center" vertical="center" wrapText="1"/>
    </xf>
    <xf numFmtId="0" fontId="13" fillId="3" borderId="14" xfId="0" applyFont="1" applyFill="1" applyBorder="1" applyAlignment="1">
      <alignment wrapText="1"/>
    </xf>
    <xf numFmtId="0" fontId="6" fillId="2" borderId="14" xfId="0" applyFont="1" applyFill="1" applyBorder="1" applyAlignment="1">
      <alignment wrapText="1"/>
    </xf>
    <xf numFmtId="0" fontId="6" fillId="2" borderId="14"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6" fillId="0" borderId="0" xfId="0" applyFont="1" applyAlignment="1">
      <alignment horizontal="left"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0" fillId="0" borderId="0" xfId="0" applyFont="1"/>
    <xf numFmtId="0" fontId="18" fillId="0" borderId="5" xfId="0" applyFont="1" applyBorder="1" applyAlignment="1">
      <alignment horizontal="left" vertical="center" wrapText="1"/>
    </xf>
    <xf numFmtId="0" fontId="0" fillId="0" borderId="5" xfId="0" applyFont="1" applyBorder="1" applyAlignment="1">
      <alignment vertical="center" wrapText="1"/>
    </xf>
    <xf numFmtId="0" fontId="0" fillId="2" borderId="5" xfId="0" applyFont="1" applyFill="1" applyBorder="1" applyAlignment="1">
      <alignment wrapText="1"/>
    </xf>
    <xf numFmtId="0" fontId="0" fillId="0" borderId="0" xfId="0" applyFont="1" applyAlignment="1">
      <alignment wrapText="1"/>
    </xf>
    <xf numFmtId="0" fontId="19" fillId="0" borderId="5" xfId="0" applyFont="1" applyBorder="1" applyAlignment="1">
      <alignment wrapText="1"/>
    </xf>
    <xf numFmtId="0" fontId="0" fillId="7" borderId="15" xfId="0" applyFill="1" applyBorder="1"/>
    <xf numFmtId="0" fontId="2" fillId="7" borderId="16" xfId="0" applyFont="1" applyFill="1" applyBorder="1"/>
    <xf numFmtId="0" fontId="0" fillId="7" borderId="16" xfId="0" applyFill="1" applyBorder="1" applyAlignment="1">
      <alignment horizontal="center"/>
    </xf>
    <xf numFmtId="0" fontId="0" fillId="7" borderId="17" xfId="0" applyFill="1" applyBorder="1" applyAlignment="1">
      <alignment horizontal="center"/>
    </xf>
    <xf numFmtId="0" fontId="0" fillId="2" borderId="3" xfId="0" applyFont="1" applyFill="1" applyBorder="1" applyAlignment="1">
      <alignment wrapText="1"/>
    </xf>
    <xf numFmtId="0" fontId="0" fillId="0" borderId="5" xfId="0" applyBorder="1"/>
    <xf numFmtId="0" fontId="0" fillId="8" borderId="5" xfId="0" applyFill="1" applyBorder="1"/>
    <xf numFmtId="9" fontId="0" fillId="0" borderId="5" xfId="0" applyNumberFormat="1" applyBorder="1" applyAlignment="1">
      <alignment horizontal="center"/>
    </xf>
    <xf numFmtId="0" fontId="0" fillId="0" borderId="5" xfId="0" applyBorder="1" applyAlignment="1">
      <alignment horizontal="center"/>
    </xf>
    <xf numFmtId="0" fontId="0" fillId="0" borderId="7" xfId="0" applyBorder="1"/>
    <xf numFmtId="0" fontId="0" fillId="0" borderId="7" xfId="0" applyBorder="1" applyAlignment="1">
      <alignment horizontal="center" wrapText="1"/>
    </xf>
    <xf numFmtId="0" fontId="0" fillId="0" borderId="5" xfId="0" applyBorder="1" applyAlignment="1">
      <alignment horizontal="center" wrapText="1"/>
    </xf>
    <xf numFmtId="0" fontId="0" fillId="0" borderId="4" xfId="0" applyBorder="1"/>
    <xf numFmtId="9" fontId="0" fillId="0" borderId="4" xfId="0" applyNumberFormat="1" applyBorder="1" applyAlignment="1">
      <alignment horizontal="center" wrapText="1"/>
    </xf>
    <xf numFmtId="0" fontId="0" fillId="0" borderId="7" xfId="0" applyBorder="1" applyAlignment="1">
      <alignment horizontal="center"/>
    </xf>
    <xf numFmtId="0" fontId="0" fillId="0" borderId="5" xfId="0" applyFill="1" applyBorder="1"/>
    <xf numFmtId="9" fontId="0" fillId="0" borderId="5" xfId="0" applyNumberFormat="1" applyBorder="1" applyAlignment="1">
      <alignment horizontal="center" wrapText="1"/>
    </xf>
    <xf numFmtId="0" fontId="0" fillId="9" borderId="7" xfId="0" applyFill="1" applyBorder="1" applyAlignment="1">
      <alignment wrapText="1"/>
    </xf>
    <xf numFmtId="0" fontId="0" fillId="9" borderId="5" xfId="0" applyFill="1" applyBorder="1" applyAlignment="1">
      <alignment wrapText="1"/>
    </xf>
    <xf numFmtId="0" fontId="0" fillId="9" borderId="4" xfId="0" applyFill="1" applyBorder="1" applyAlignment="1">
      <alignment wrapText="1"/>
    </xf>
    <xf numFmtId="0" fontId="0" fillId="9" borderId="5" xfId="0" applyFill="1" applyBorder="1"/>
    <xf numFmtId="0" fontId="0" fillId="10" borderId="7" xfId="0" applyFill="1" applyBorder="1"/>
    <xf numFmtId="0" fontId="0" fillId="10" borderId="5" xfId="0" applyFill="1" applyBorder="1"/>
    <xf numFmtId="0" fontId="0" fillId="10" borderId="5" xfId="0" applyFill="1" applyBorder="1" applyAlignment="1">
      <alignment wrapText="1"/>
    </xf>
    <xf numFmtId="0" fontId="22" fillId="3" borderId="14" xfId="0" applyFont="1" applyFill="1" applyBorder="1" applyAlignment="1">
      <alignment wrapText="1"/>
    </xf>
    <xf numFmtId="0" fontId="23" fillId="2" borderId="14" xfId="0" applyFont="1" applyFill="1" applyBorder="1" applyAlignment="1">
      <alignment wrapText="1"/>
    </xf>
    <xf numFmtId="0" fontId="23" fillId="2" borderId="14" xfId="0" applyFont="1" applyFill="1" applyBorder="1" applyAlignment="1">
      <alignment horizontal="center" vertical="center" wrapText="1"/>
    </xf>
    <xf numFmtId="0" fontId="24" fillId="2" borderId="14" xfId="0" applyFont="1" applyFill="1" applyBorder="1" applyAlignment="1">
      <alignment horizontal="center" vertical="center" wrapText="1"/>
    </xf>
    <xf numFmtId="0" fontId="19" fillId="2" borderId="0" xfId="0" applyFont="1" applyFill="1"/>
    <xf numFmtId="14" fontId="23" fillId="2" borderId="14" xfId="0" applyNumberFormat="1" applyFont="1" applyFill="1" applyBorder="1" applyAlignment="1">
      <alignment horizontal="center" vertical="center" wrapText="1"/>
    </xf>
    <xf numFmtId="0" fontId="0" fillId="2" borderId="5" xfId="0" applyFont="1" applyFill="1" applyBorder="1" applyAlignment="1"/>
    <xf numFmtId="0" fontId="0" fillId="0" borderId="5" xfId="0" applyBorder="1" applyAlignment="1"/>
    <xf numFmtId="9" fontId="11" fillId="4" borderId="4" xfId="10" applyFont="1" applyFill="1" applyBorder="1" applyAlignment="1">
      <alignment horizontal="center" vertical="center" wrapText="1"/>
    </xf>
    <xf numFmtId="9" fontId="12" fillId="2" borderId="14" xfId="10" applyFont="1" applyFill="1" applyBorder="1" applyAlignment="1">
      <alignment horizontal="center" vertical="center" wrapText="1"/>
    </xf>
    <xf numFmtId="9" fontId="24" fillId="2" borderId="14" xfId="10" applyFont="1" applyFill="1" applyBorder="1" applyAlignment="1">
      <alignment horizontal="center" vertical="center" wrapText="1"/>
    </xf>
    <xf numFmtId="9" fontId="0" fillId="2" borderId="0" xfId="10" applyFont="1" applyFill="1"/>
    <xf numFmtId="0" fontId="23" fillId="2" borderId="14" xfId="0" applyFont="1" applyFill="1" applyBorder="1" applyAlignment="1">
      <alignment vertical="center" wrapText="1"/>
    </xf>
    <xf numFmtId="0" fontId="10" fillId="4" borderId="4" xfId="1" applyFont="1" applyFill="1" applyBorder="1" applyAlignment="1">
      <alignment horizontal="center" vertical="center" wrapText="1"/>
    </xf>
    <xf numFmtId="0" fontId="23" fillId="2" borderId="18" xfId="0" applyFont="1" applyFill="1" applyBorder="1" applyAlignment="1">
      <alignment horizontal="left" vertical="center" wrapText="1"/>
    </xf>
    <xf numFmtId="0" fontId="23" fillId="2" borderId="18" xfId="1" applyFont="1" applyFill="1" applyBorder="1" applyAlignment="1">
      <alignment horizontal="center" vertical="center" wrapText="1"/>
    </xf>
    <xf numFmtId="0" fontId="6" fillId="2" borderId="14" xfId="0" applyFont="1" applyFill="1" applyBorder="1" applyAlignment="1">
      <alignment vertical="center" wrapText="1"/>
    </xf>
    <xf numFmtId="0" fontId="25" fillId="2" borderId="19" xfId="0" applyFont="1" applyFill="1" applyBorder="1" applyAlignment="1">
      <alignment horizontal="left" vertical="center" wrapText="1"/>
    </xf>
    <xf numFmtId="0" fontId="0" fillId="2" borderId="0" xfId="0" applyFill="1" applyAlignment="1">
      <alignment vertical="center"/>
    </xf>
    <xf numFmtId="0" fontId="23" fillId="11" borderId="14" xfId="0" applyFont="1" applyFill="1" applyBorder="1" applyAlignment="1">
      <alignment vertical="center" wrapText="1"/>
    </xf>
    <xf numFmtId="0" fontId="17" fillId="0" borderId="0" xfId="0" applyFont="1" applyAlignment="1">
      <alignment horizontal="center" vertical="center" wrapText="1"/>
    </xf>
    <xf numFmtId="0" fontId="17" fillId="0" borderId="12" xfId="0" applyFont="1" applyBorder="1" applyAlignment="1">
      <alignment horizontal="center" vertical="center" wrapText="1"/>
    </xf>
    <xf numFmtId="0" fontId="4" fillId="4" borderId="5" xfId="1" applyFont="1" applyFill="1" applyBorder="1" applyAlignment="1">
      <alignment horizontal="center" vertical="center" wrapText="1"/>
    </xf>
    <xf numFmtId="0" fontId="4" fillId="4" borderId="2" xfId="1" applyFont="1" applyFill="1" applyBorder="1" applyAlignment="1">
      <alignment horizontal="center" vertical="center" wrapText="1"/>
    </xf>
    <xf numFmtId="0" fontId="4" fillId="4" borderId="3" xfId="1" applyFont="1" applyFill="1" applyBorder="1" applyAlignment="1">
      <alignment horizontal="center" vertical="center" wrapText="1"/>
    </xf>
    <xf numFmtId="0" fontId="9" fillId="0" borderId="14" xfId="0" applyFont="1" applyBorder="1" applyAlignment="1">
      <alignment horizontal="center"/>
    </xf>
    <xf numFmtId="0" fontId="21" fillId="0" borderId="14" xfId="0" applyFont="1" applyBorder="1" applyAlignment="1">
      <alignment horizontal="center" vertical="center" wrapText="1"/>
    </xf>
    <xf numFmtId="0" fontId="3" fillId="2" borderId="2" xfId="9" applyFont="1" applyFill="1" applyBorder="1" applyAlignment="1">
      <alignment horizontal="left" vertical="center" wrapText="1"/>
    </xf>
    <xf numFmtId="0" fontId="3" fillId="2" borderId="3" xfId="9" applyFont="1" applyFill="1" applyBorder="1" applyAlignment="1">
      <alignment horizontal="left" vertical="center" wrapText="1"/>
    </xf>
    <xf numFmtId="0" fontId="5" fillId="5" borderId="1" xfId="1" applyFont="1" applyFill="1" applyBorder="1" applyAlignment="1">
      <alignment horizontal="center" vertical="center" wrapText="1"/>
    </xf>
    <xf numFmtId="0" fontId="5" fillId="5" borderId="2" xfId="1" applyFont="1" applyFill="1" applyBorder="1" applyAlignment="1">
      <alignment horizontal="center" vertical="center" wrapText="1"/>
    </xf>
    <xf numFmtId="0" fontId="5" fillId="5" borderId="3" xfId="1" applyFont="1" applyFill="1" applyBorder="1" applyAlignment="1">
      <alignment horizontal="center" vertical="center" wrapText="1"/>
    </xf>
    <xf numFmtId="0" fontId="7" fillId="5" borderId="1" xfId="1" applyFont="1" applyFill="1" applyBorder="1" applyAlignment="1">
      <alignment horizontal="center" vertical="center" wrapText="1"/>
    </xf>
    <xf numFmtId="0" fontId="7" fillId="5" borderId="2" xfId="1" applyFont="1" applyFill="1" applyBorder="1" applyAlignment="1">
      <alignment horizontal="center" vertical="center" wrapText="1"/>
    </xf>
    <xf numFmtId="0" fontId="10" fillId="4" borderId="4" xfId="1" applyFont="1" applyFill="1" applyBorder="1" applyAlignment="1">
      <alignment horizontal="center" vertical="center" wrapText="1"/>
    </xf>
    <xf numFmtId="0" fontId="10" fillId="4" borderId="6" xfId="1" applyFont="1" applyFill="1" applyBorder="1" applyAlignment="1">
      <alignment horizontal="center" vertical="center" wrapText="1"/>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0" fontId="8" fillId="4" borderId="4" xfId="1" applyFont="1" applyFill="1" applyBorder="1" applyAlignment="1">
      <alignment horizontal="center" vertical="center" wrapText="1"/>
    </xf>
    <xf numFmtId="0" fontId="8" fillId="4" borderId="6" xfId="1" applyFont="1" applyFill="1" applyBorder="1" applyAlignment="1">
      <alignment horizontal="center" vertical="center" wrapText="1"/>
    </xf>
    <xf numFmtId="0" fontId="8" fillId="3" borderId="1" xfId="1" applyFont="1" applyFill="1" applyBorder="1" applyAlignment="1">
      <alignment horizontal="center" vertical="center" wrapText="1"/>
    </xf>
    <xf numFmtId="0" fontId="8" fillId="3" borderId="2" xfId="1" applyFont="1" applyFill="1" applyBorder="1" applyAlignment="1">
      <alignment horizontal="center" vertical="center" wrapText="1"/>
    </xf>
    <xf numFmtId="0" fontId="8" fillId="3" borderId="3" xfId="1" applyFont="1" applyFill="1" applyBorder="1" applyAlignment="1">
      <alignment horizontal="center" vertical="center" wrapText="1"/>
    </xf>
    <xf numFmtId="0" fontId="8" fillId="3" borderId="11" xfId="1" applyFont="1" applyFill="1" applyBorder="1" applyAlignment="1">
      <alignment horizontal="center" vertical="center" wrapText="1"/>
    </xf>
    <xf numFmtId="0" fontId="8" fillId="3" borderId="12"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8" fillId="3" borderId="8" xfId="1" applyFont="1" applyFill="1" applyBorder="1" applyAlignment="1">
      <alignment horizontal="center" vertical="center" wrapText="1"/>
    </xf>
    <xf numFmtId="0" fontId="8" fillId="3" borderId="9" xfId="1" applyFont="1" applyFill="1" applyBorder="1" applyAlignment="1">
      <alignment horizontal="center" vertical="center" wrapText="1"/>
    </xf>
    <xf numFmtId="0" fontId="8" fillId="3" borderId="10" xfId="1" applyFont="1" applyFill="1" applyBorder="1" applyAlignment="1">
      <alignment horizontal="center" vertical="center" wrapText="1"/>
    </xf>
  </cellXfs>
  <cellStyles count="11">
    <cellStyle name="Millares 2" xfId="6" xr:uid="{00000000-0005-0000-0000-000001000000}"/>
    <cellStyle name="Millares 7 2 4 3" xfId="7" xr:uid="{00000000-0005-0000-0000-000002000000}"/>
    <cellStyle name="Moneda 2" xfId="2" xr:uid="{00000000-0005-0000-0000-000003000000}"/>
    <cellStyle name="Normal" xfId="0" builtinId="0"/>
    <cellStyle name="Normal 18 3" xfId="9" xr:uid="{00000000-0005-0000-0000-000005000000}"/>
    <cellStyle name="Normal 2" xfId="1" xr:uid="{00000000-0005-0000-0000-000006000000}"/>
    <cellStyle name="Normal 2 2" xfId="3" xr:uid="{00000000-0005-0000-0000-000007000000}"/>
    <cellStyle name="Normal 3" xfId="4" xr:uid="{00000000-0005-0000-0000-000008000000}"/>
    <cellStyle name="Porcentaje" xfId="10" builtinId="5"/>
    <cellStyle name="Porcentaje 2" xfId="5" xr:uid="{00000000-0005-0000-0000-00000A000000}"/>
    <cellStyle name="Porcentual 2" xfId="8"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ETH '!A1"/></Relationships>
</file>

<file path=xl/drawings/drawing1.xml><?xml version="1.0" encoding="utf-8"?>
<xdr:wsDr xmlns:xdr="http://schemas.openxmlformats.org/drawingml/2006/spreadsheetDrawing" xmlns:a="http://schemas.openxmlformats.org/drawingml/2006/main">
  <xdr:twoCellAnchor>
    <xdr:from>
      <xdr:col>0</xdr:col>
      <xdr:colOff>986119</xdr:colOff>
      <xdr:row>4</xdr:row>
      <xdr:rowOff>190501</xdr:rowOff>
    </xdr:from>
    <xdr:to>
      <xdr:col>2</xdr:col>
      <xdr:colOff>22413</xdr:colOff>
      <xdr:row>5</xdr:row>
      <xdr:rowOff>179296</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986119" y="1181101"/>
          <a:ext cx="1627094" cy="39837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PETH</a:t>
          </a:r>
        </a:p>
      </xdr:txBody>
    </xdr:sp>
    <xdr:clientData/>
  </xdr:twoCellAnchor>
  <xdr:twoCellAnchor editAs="oneCell">
    <xdr:from>
      <xdr:col>0</xdr:col>
      <xdr:colOff>668431</xdr:colOff>
      <xdr:row>0</xdr:row>
      <xdr:rowOff>44825</xdr:rowOff>
    </xdr:from>
    <xdr:to>
      <xdr:col>2</xdr:col>
      <xdr:colOff>627529</xdr:colOff>
      <xdr:row>3</xdr:row>
      <xdr:rowOff>182933</xdr:rowOff>
    </xdr:to>
    <xdr:pic>
      <xdr:nvPicPr>
        <xdr:cNvPr id="3" name="2 Imagen">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8431" y="44825"/>
          <a:ext cx="2549898" cy="881058"/>
        </a:xfrm>
        <a:prstGeom prst="rect">
          <a:avLst/>
        </a:prstGeom>
      </xdr:spPr>
    </xdr:pic>
    <xdr:clientData/>
  </xdr:twoCellAnchor>
  <xdr:twoCellAnchor>
    <xdr:from>
      <xdr:col>0</xdr:col>
      <xdr:colOff>22412</xdr:colOff>
      <xdr:row>5</xdr:row>
      <xdr:rowOff>302559</xdr:rowOff>
    </xdr:from>
    <xdr:to>
      <xdr:col>3</xdr:col>
      <xdr:colOff>1</xdr:colOff>
      <xdr:row>6</xdr:row>
      <xdr:rowOff>291353</xdr:rowOff>
    </xdr:to>
    <xdr:sp macro="" textlink="">
      <xdr:nvSpPr>
        <xdr:cNvPr id="4" name="3 Rectángulo redondeado">
          <a:extLst>
            <a:ext uri="{FF2B5EF4-FFF2-40B4-BE49-F238E27FC236}">
              <a16:creationId xmlns:a16="http://schemas.microsoft.com/office/drawing/2014/main" id="{00000000-0008-0000-0700-000004000000}"/>
            </a:ext>
          </a:extLst>
        </xdr:cNvPr>
        <xdr:cNvSpPr/>
      </xdr:nvSpPr>
      <xdr:spPr>
        <a:xfrm>
          <a:off x="22412" y="1703294"/>
          <a:ext cx="3877236" cy="403412"/>
        </a:xfrm>
        <a:prstGeom prst="roundRect">
          <a:avLst/>
        </a:prstGeom>
        <a:solidFill>
          <a:schemeClr val="bg1">
            <a:lumMod val="85000"/>
          </a:schemeClr>
        </a:solidFill>
      </xdr:spPr>
      <xdr:style>
        <a:lnRef idx="0">
          <a:schemeClr val="accent5"/>
        </a:lnRef>
        <a:fillRef idx="3">
          <a:schemeClr val="accent5"/>
        </a:fillRef>
        <a:effectRef idx="3">
          <a:schemeClr val="accent5"/>
        </a:effectRef>
        <a:fontRef idx="minor">
          <a:schemeClr val="lt1"/>
        </a:fontRef>
      </xdr:style>
      <xdr:txBody>
        <a:bodyPr vertOverflow="clip" horzOverflow="clip" rtlCol="0" anchor="t"/>
        <a:lstStyle/>
        <a:p>
          <a:pPr algn="ctr"/>
          <a:r>
            <a:rPr lang="es-CO" sz="1400" b="1">
              <a:solidFill>
                <a:schemeClr val="tx1"/>
              </a:solidFill>
            </a:rPr>
            <a:t>Para</a:t>
          </a:r>
          <a:r>
            <a:rPr lang="es-CO" sz="1400" b="1" baseline="0">
              <a:solidFill>
                <a:schemeClr val="tx1"/>
              </a:solidFill>
            </a:rPr>
            <a:t> conocer el documento anexo, haga clic aqui</a:t>
          </a:r>
          <a:endParaRPr lang="es-CO" sz="1400" b="1">
            <a:solidFill>
              <a:schemeClr val="tx1"/>
            </a:solidFil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3"/>
  <dimension ref="A1:AK40"/>
  <sheetViews>
    <sheetView tabSelected="1" topLeftCell="B1" zoomScale="85" zoomScaleNormal="85" workbookViewId="0">
      <selection activeCell="AF3" sqref="AF3:AH3"/>
    </sheetView>
  </sheetViews>
  <sheetFormatPr baseColWidth="10" defaultRowHeight="15" x14ac:dyDescent="0.25"/>
  <cols>
    <col min="1" max="11" width="19.42578125" style="1" customWidth="1"/>
    <col min="12" max="12" width="19.42578125" style="62" customWidth="1"/>
    <col min="13" max="17" width="19.42578125" style="1" customWidth="1"/>
    <col min="18" max="19" width="11.42578125" style="1"/>
    <col min="20" max="20" width="11.42578125" style="55"/>
    <col min="21" max="23" width="11.42578125" style="1"/>
    <col min="24" max="24" width="11.42578125" style="55"/>
    <col min="25" max="27" width="11.42578125" style="1"/>
    <col min="28" max="28" width="11.42578125" style="55"/>
    <col min="29" max="31" width="11.42578125" style="1"/>
    <col min="32" max="32" width="11.42578125" style="55"/>
    <col min="33" max="33" width="11.42578125" style="1"/>
    <col min="34" max="34" width="18.5703125" style="1" customWidth="1"/>
    <col min="35" max="16384" width="11.42578125" style="1"/>
  </cols>
  <sheetData>
    <row r="1" spans="1:37" customFormat="1" ht="20.100000000000001" customHeight="1" x14ac:dyDescent="0.25">
      <c r="A1" s="69"/>
      <c r="B1" s="69"/>
      <c r="C1" s="69"/>
      <c r="D1" s="70" t="s">
        <v>184</v>
      </c>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1" t="s">
        <v>209</v>
      </c>
      <c r="AG1" s="71"/>
      <c r="AH1" s="72"/>
    </row>
    <row r="2" spans="1:37" customFormat="1" ht="20.100000000000001" customHeight="1" x14ac:dyDescent="0.25">
      <c r="A2" s="69"/>
      <c r="B2" s="69"/>
      <c r="C2" s="69"/>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1" t="s">
        <v>210</v>
      </c>
      <c r="AG2" s="71"/>
      <c r="AH2" s="72"/>
    </row>
    <row r="3" spans="1:37" customFormat="1" ht="20.100000000000001" customHeight="1" x14ac:dyDescent="0.25">
      <c r="A3" s="69"/>
      <c r="B3" s="69"/>
      <c r="C3" s="69"/>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1" t="s">
        <v>255</v>
      </c>
      <c r="AG3" s="71"/>
      <c r="AH3" s="72"/>
    </row>
    <row r="4" spans="1:37" customFormat="1" ht="20.100000000000001" customHeight="1" x14ac:dyDescent="0.25">
      <c r="A4" s="69"/>
      <c r="B4" s="69"/>
      <c r="C4" s="69"/>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1" t="s">
        <v>250</v>
      </c>
      <c r="AG4" s="71"/>
      <c r="AH4" s="72"/>
    </row>
    <row r="5" spans="1:37" s="11" customFormat="1" ht="32.25" customHeight="1" x14ac:dyDescent="0.25">
      <c r="A5" s="64" t="s">
        <v>208</v>
      </c>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c r="AJ5"/>
      <c r="AK5"/>
    </row>
    <row r="6" spans="1:37" s="11" customFormat="1" ht="32.25" customHeight="1" x14ac:dyDescent="0.25">
      <c r="A6" s="64"/>
      <c r="B6" s="64"/>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c r="AJ6"/>
      <c r="AK6"/>
    </row>
    <row r="7" spans="1:37" s="11" customFormat="1" ht="32.25" customHeight="1" x14ac:dyDescent="0.25">
      <c r="A7" s="65"/>
      <c r="B7" s="65"/>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c r="AJ7"/>
      <c r="AK7"/>
    </row>
    <row r="8" spans="1:37" ht="16.5" customHeight="1" x14ac:dyDescent="0.25">
      <c r="A8" s="66" t="s">
        <v>0</v>
      </c>
      <c r="B8" s="66"/>
      <c r="C8" s="66"/>
      <c r="D8" s="66"/>
      <c r="E8" s="66"/>
      <c r="F8" s="67" t="s">
        <v>39</v>
      </c>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8"/>
    </row>
    <row r="9" spans="1:37" ht="20.25" customHeight="1" x14ac:dyDescent="0.25">
      <c r="A9" s="73" t="s">
        <v>57</v>
      </c>
      <c r="B9" s="74"/>
      <c r="C9" s="73" t="s">
        <v>37</v>
      </c>
      <c r="D9" s="74"/>
      <c r="E9" s="75"/>
      <c r="F9" s="2" t="s">
        <v>38</v>
      </c>
      <c r="G9" s="76">
        <v>2022</v>
      </c>
      <c r="H9" s="77"/>
      <c r="I9" s="77"/>
      <c r="J9" s="77"/>
      <c r="K9" s="77"/>
      <c r="L9" s="77"/>
      <c r="M9" s="77"/>
      <c r="N9" s="77"/>
      <c r="O9" s="77"/>
      <c r="P9" s="77"/>
      <c r="Q9" s="77"/>
      <c r="R9" s="77"/>
      <c r="S9" s="77"/>
      <c r="T9" s="77"/>
      <c r="U9" s="77"/>
      <c r="V9" s="77"/>
      <c r="W9" s="77"/>
      <c r="X9" s="77"/>
      <c r="Y9" s="77"/>
      <c r="Z9" s="77"/>
      <c r="AA9" s="77"/>
      <c r="AB9" s="77"/>
      <c r="AC9" s="77"/>
      <c r="AD9" s="77"/>
      <c r="AE9" s="77"/>
      <c r="AF9" s="77"/>
      <c r="AG9" s="77"/>
      <c r="AH9" s="77"/>
    </row>
    <row r="10" spans="1:37" s="5" customFormat="1" ht="15" customHeight="1" x14ac:dyDescent="0.25">
      <c r="A10" s="78" t="s">
        <v>1</v>
      </c>
      <c r="B10" s="78" t="s">
        <v>54</v>
      </c>
      <c r="C10" s="78" t="s">
        <v>55</v>
      </c>
      <c r="D10" s="78" t="s">
        <v>56</v>
      </c>
      <c r="E10" s="78" t="s">
        <v>2</v>
      </c>
      <c r="F10" s="80" t="s">
        <v>67</v>
      </c>
      <c r="G10" s="81"/>
      <c r="H10" s="81"/>
      <c r="I10" s="81"/>
      <c r="J10" s="81"/>
      <c r="K10" s="81"/>
      <c r="L10" s="81"/>
      <c r="M10" s="81"/>
      <c r="N10" s="81"/>
      <c r="O10" s="81"/>
      <c r="P10" s="81"/>
      <c r="Q10" s="82"/>
      <c r="R10" s="94" t="s">
        <v>66</v>
      </c>
      <c r="S10" s="95"/>
      <c r="T10" s="95"/>
      <c r="U10" s="95"/>
      <c r="V10" s="95"/>
      <c r="W10" s="95"/>
      <c r="X10" s="95"/>
      <c r="Y10" s="95"/>
      <c r="Z10" s="95"/>
      <c r="AA10" s="95"/>
      <c r="AB10" s="95"/>
      <c r="AC10" s="95"/>
      <c r="AD10" s="95"/>
      <c r="AE10" s="95"/>
      <c r="AF10" s="95"/>
      <c r="AG10" s="96"/>
      <c r="AH10" s="86" t="s">
        <v>14</v>
      </c>
    </row>
    <row r="11" spans="1:37" s="5" customFormat="1" ht="15" customHeight="1" x14ac:dyDescent="0.25">
      <c r="A11" s="79"/>
      <c r="B11" s="79"/>
      <c r="C11" s="79"/>
      <c r="D11" s="79"/>
      <c r="E11" s="79"/>
      <c r="F11" s="83"/>
      <c r="G11" s="84"/>
      <c r="H11" s="84"/>
      <c r="I11" s="84"/>
      <c r="J11" s="84"/>
      <c r="K11" s="84"/>
      <c r="L11" s="84"/>
      <c r="M11" s="84"/>
      <c r="N11" s="84"/>
      <c r="O11" s="84"/>
      <c r="P11" s="84"/>
      <c r="Q11" s="85"/>
      <c r="R11" s="88" t="s">
        <v>15</v>
      </c>
      <c r="S11" s="89"/>
      <c r="T11" s="89"/>
      <c r="U11" s="90"/>
      <c r="V11" s="88" t="s">
        <v>16</v>
      </c>
      <c r="W11" s="89"/>
      <c r="X11" s="89"/>
      <c r="Y11" s="90"/>
      <c r="Z11" s="88" t="s">
        <v>17</v>
      </c>
      <c r="AA11" s="89"/>
      <c r="AB11" s="89"/>
      <c r="AC11" s="90"/>
      <c r="AD11" s="91" t="s">
        <v>18</v>
      </c>
      <c r="AE11" s="92"/>
      <c r="AF11" s="92"/>
      <c r="AG11" s="93"/>
      <c r="AH11" s="87"/>
    </row>
    <row r="12" spans="1:37" s="5" customFormat="1" ht="33.75" x14ac:dyDescent="0.25">
      <c r="A12" s="79"/>
      <c r="B12" s="79"/>
      <c r="C12" s="79"/>
      <c r="D12" s="79"/>
      <c r="E12" s="79"/>
      <c r="F12" s="4" t="s">
        <v>3</v>
      </c>
      <c r="G12" s="4" t="s">
        <v>4</v>
      </c>
      <c r="H12" s="4" t="s">
        <v>5</v>
      </c>
      <c r="I12" s="4" t="s">
        <v>62</v>
      </c>
      <c r="J12" s="4" t="s">
        <v>60</v>
      </c>
      <c r="K12" s="4" t="s">
        <v>6</v>
      </c>
      <c r="L12" s="57" t="s">
        <v>7</v>
      </c>
      <c r="M12" s="4" t="s">
        <v>8</v>
      </c>
      <c r="N12" s="4" t="s">
        <v>9</v>
      </c>
      <c r="O12" s="4" t="s">
        <v>10</v>
      </c>
      <c r="P12" s="4" t="s">
        <v>11</v>
      </c>
      <c r="Q12" s="4" t="s">
        <v>12</v>
      </c>
      <c r="R12" s="6" t="s">
        <v>19</v>
      </c>
      <c r="S12" s="6" t="s">
        <v>20</v>
      </c>
      <c r="T12" s="52" t="s">
        <v>21</v>
      </c>
      <c r="U12" s="6" t="s">
        <v>13</v>
      </c>
      <c r="V12" s="6" t="s">
        <v>40</v>
      </c>
      <c r="W12" s="6" t="s">
        <v>41</v>
      </c>
      <c r="X12" s="52" t="s">
        <v>42</v>
      </c>
      <c r="Y12" s="6" t="s">
        <v>68</v>
      </c>
      <c r="Z12" s="6" t="s">
        <v>43</v>
      </c>
      <c r="AA12" s="6" t="s">
        <v>44</v>
      </c>
      <c r="AB12" s="52" t="s">
        <v>45</v>
      </c>
      <c r="AC12" s="6" t="s">
        <v>70</v>
      </c>
      <c r="AD12" s="6" t="s">
        <v>46</v>
      </c>
      <c r="AE12" s="6" t="s">
        <v>47</v>
      </c>
      <c r="AF12" s="52" t="s">
        <v>48</v>
      </c>
      <c r="AG12" s="6" t="s">
        <v>71</v>
      </c>
      <c r="AH12" s="87"/>
    </row>
    <row r="13" spans="1:37" s="3" customFormat="1" ht="120.75" customHeight="1" x14ac:dyDescent="0.25">
      <c r="A13" s="7" t="s">
        <v>50</v>
      </c>
      <c r="B13" s="8" t="s">
        <v>53</v>
      </c>
      <c r="C13" s="8" t="s">
        <v>49</v>
      </c>
      <c r="D13" s="8" t="s">
        <v>51</v>
      </c>
      <c r="E13" s="8" t="s">
        <v>52</v>
      </c>
      <c r="F13" s="8" t="s">
        <v>58</v>
      </c>
      <c r="G13" s="8" t="s">
        <v>207</v>
      </c>
      <c r="H13" s="8" t="s">
        <v>59</v>
      </c>
      <c r="I13" s="8" t="s">
        <v>63</v>
      </c>
      <c r="J13" s="8" t="s">
        <v>61</v>
      </c>
      <c r="K13" s="8" t="s">
        <v>65</v>
      </c>
      <c r="L13" s="60" t="s">
        <v>64</v>
      </c>
      <c r="M13" s="8" t="s">
        <v>22</v>
      </c>
      <c r="N13" s="9" t="s">
        <v>23</v>
      </c>
      <c r="O13" s="9" t="s">
        <v>24</v>
      </c>
      <c r="P13" s="9" t="s">
        <v>25</v>
      </c>
      <c r="Q13" s="9" t="s">
        <v>26</v>
      </c>
      <c r="R13" s="10" t="s">
        <v>28</v>
      </c>
      <c r="S13" s="10" t="s">
        <v>29</v>
      </c>
      <c r="T13" s="53" t="s">
        <v>30</v>
      </c>
      <c r="U13" s="10" t="s">
        <v>27</v>
      </c>
      <c r="V13" s="10" t="s">
        <v>31</v>
      </c>
      <c r="W13" s="10" t="s">
        <v>32</v>
      </c>
      <c r="X13" s="53" t="s">
        <v>30</v>
      </c>
      <c r="Y13" s="10" t="s">
        <v>69</v>
      </c>
      <c r="Z13" s="10" t="s">
        <v>33</v>
      </c>
      <c r="AA13" s="10" t="s">
        <v>34</v>
      </c>
      <c r="AB13" s="53" t="s">
        <v>30</v>
      </c>
      <c r="AC13" s="10" t="s">
        <v>73</v>
      </c>
      <c r="AD13" s="10" t="s">
        <v>35</v>
      </c>
      <c r="AE13" s="10" t="s">
        <v>36</v>
      </c>
      <c r="AF13" s="53" t="s">
        <v>30</v>
      </c>
      <c r="AG13" s="10" t="s">
        <v>72</v>
      </c>
      <c r="AH13" s="10" t="s">
        <v>74</v>
      </c>
    </row>
    <row r="14" spans="1:37" s="48" customFormat="1" ht="108" x14ac:dyDescent="0.25">
      <c r="A14" s="44" t="s">
        <v>50</v>
      </c>
      <c r="B14" s="45" t="s">
        <v>212</v>
      </c>
      <c r="C14" s="45" t="s">
        <v>120</v>
      </c>
      <c r="D14" s="45" t="s">
        <v>216</v>
      </c>
      <c r="E14" s="45" t="s">
        <v>89</v>
      </c>
      <c r="F14" s="56" t="s">
        <v>185</v>
      </c>
      <c r="G14" s="56" t="s">
        <v>185</v>
      </c>
      <c r="H14" s="56" t="s">
        <v>193</v>
      </c>
      <c r="I14" s="56" t="s">
        <v>218</v>
      </c>
      <c r="J14" s="56" t="s">
        <v>92</v>
      </c>
      <c r="K14" s="56" t="s">
        <v>221</v>
      </c>
      <c r="L14" s="56" t="s">
        <v>217</v>
      </c>
      <c r="M14" s="56" t="s">
        <v>222</v>
      </c>
      <c r="N14" s="46" t="s">
        <v>211</v>
      </c>
      <c r="O14" s="46" t="s">
        <v>219</v>
      </c>
      <c r="P14" s="46" t="s">
        <v>248</v>
      </c>
      <c r="Q14" s="49">
        <v>44925</v>
      </c>
      <c r="R14" s="47"/>
      <c r="S14" s="47"/>
      <c r="T14" s="54" t="e">
        <f>S14/R14</f>
        <v>#DIV/0!</v>
      </c>
      <c r="U14" s="47" t="s">
        <v>220</v>
      </c>
      <c r="V14" s="47">
        <v>1</v>
      </c>
      <c r="W14" s="47"/>
      <c r="X14" s="54">
        <f>W14/V14</f>
        <v>0</v>
      </c>
      <c r="Y14" s="47">
        <v>1</v>
      </c>
      <c r="Z14" s="47"/>
      <c r="AA14" s="47"/>
      <c r="AB14" s="54" t="e">
        <f>AA14/Z14</f>
        <v>#DIV/0!</v>
      </c>
      <c r="AC14" s="47"/>
      <c r="AD14" s="47"/>
      <c r="AE14" s="47"/>
      <c r="AF14" s="54" t="e">
        <f>AE14/AD14</f>
        <v>#DIV/0!</v>
      </c>
      <c r="AG14" s="47"/>
      <c r="AH14" s="47"/>
    </row>
    <row r="15" spans="1:37" s="48" customFormat="1" ht="108" x14ac:dyDescent="0.25">
      <c r="A15" s="44" t="s">
        <v>50</v>
      </c>
      <c r="B15" s="45" t="s">
        <v>212</v>
      </c>
      <c r="C15" s="45" t="s">
        <v>120</v>
      </c>
      <c r="D15" s="45" t="s">
        <v>216</v>
      </c>
      <c r="E15" s="45" t="s">
        <v>89</v>
      </c>
      <c r="F15" s="56" t="s">
        <v>185</v>
      </c>
      <c r="G15" s="56" t="s">
        <v>185</v>
      </c>
      <c r="H15" s="56" t="s">
        <v>193</v>
      </c>
      <c r="I15" s="56" t="s">
        <v>245</v>
      </c>
      <c r="J15" s="56" t="s">
        <v>92</v>
      </c>
      <c r="K15" s="56" t="s">
        <v>221</v>
      </c>
      <c r="L15" s="58" t="s">
        <v>223</v>
      </c>
      <c r="M15" s="56" t="s">
        <v>246</v>
      </c>
      <c r="N15" s="46" t="s">
        <v>211</v>
      </c>
      <c r="O15" s="46" t="s">
        <v>219</v>
      </c>
      <c r="P15" s="46" t="s">
        <v>248</v>
      </c>
      <c r="Q15" s="49">
        <v>44925</v>
      </c>
      <c r="R15" s="47"/>
      <c r="S15" s="47"/>
      <c r="T15" s="54" t="e">
        <f t="shared" ref="T15:T36" si="0">S15/R15</f>
        <v>#DIV/0!</v>
      </c>
      <c r="U15" s="47" t="s">
        <v>220</v>
      </c>
      <c r="V15" s="47">
        <v>1</v>
      </c>
      <c r="W15" s="47"/>
      <c r="X15" s="54">
        <f t="shared" ref="X15:X36" si="1">W15/V15</f>
        <v>0</v>
      </c>
      <c r="Y15" s="47"/>
      <c r="Z15" s="47"/>
      <c r="AA15" s="47"/>
      <c r="AB15" s="54" t="e">
        <f t="shared" ref="AB15:AB36" si="2">AA15/Z15</f>
        <v>#DIV/0!</v>
      </c>
      <c r="AC15" s="47"/>
      <c r="AD15" s="47"/>
      <c r="AE15" s="47"/>
      <c r="AF15" s="54" t="e">
        <f t="shared" ref="AF15:AF36" si="3">AE15/AD15</f>
        <v>#DIV/0!</v>
      </c>
      <c r="AG15" s="47"/>
      <c r="AH15" s="47"/>
    </row>
    <row r="16" spans="1:37" s="48" customFormat="1" ht="108" x14ac:dyDescent="0.25">
      <c r="A16" s="44" t="s">
        <v>50</v>
      </c>
      <c r="B16" s="45" t="s">
        <v>212</v>
      </c>
      <c r="C16" s="45" t="s">
        <v>120</v>
      </c>
      <c r="D16" s="45" t="s">
        <v>216</v>
      </c>
      <c r="E16" s="45" t="s">
        <v>89</v>
      </c>
      <c r="F16" s="56" t="s">
        <v>185</v>
      </c>
      <c r="G16" s="56" t="s">
        <v>185</v>
      </c>
      <c r="H16" s="56" t="s">
        <v>193</v>
      </c>
      <c r="I16" s="56" t="s">
        <v>245</v>
      </c>
      <c r="J16" s="56" t="s">
        <v>92</v>
      </c>
      <c r="K16" s="56" t="s">
        <v>221</v>
      </c>
      <c r="L16" s="58" t="s">
        <v>224</v>
      </c>
      <c r="M16" s="56" t="s">
        <v>247</v>
      </c>
      <c r="N16" s="46" t="s">
        <v>211</v>
      </c>
      <c r="O16" s="46" t="s">
        <v>219</v>
      </c>
      <c r="P16" s="46" t="s">
        <v>248</v>
      </c>
      <c r="Q16" s="49">
        <v>44925</v>
      </c>
      <c r="R16" s="47"/>
      <c r="S16" s="47"/>
      <c r="T16" s="54" t="e">
        <f t="shared" si="0"/>
        <v>#DIV/0!</v>
      </c>
      <c r="U16" s="47" t="s">
        <v>220</v>
      </c>
      <c r="V16" s="47">
        <v>1</v>
      </c>
      <c r="W16" s="47"/>
      <c r="X16" s="54">
        <f t="shared" si="1"/>
        <v>0</v>
      </c>
      <c r="Y16" s="47"/>
      <c r="Z16" s="47"/>
      <c r="AA16" s="47"/>
      <c r="AB16" s="54" t="e">
        <f t="shared" si="2"/>
        <v>#DIV/0!</v>
      </c>
      <c r="AC16" s="47"/>
      <c r="AD16" s="47"/>
      <c r="AE16" s="47"/>
      <c r="AF16" s="54" t="e">
        <f t="shared" si="3"/>
        <v>#DIV/0!</v>
      </c>
      <c r="AG16" s="47"/>
      <c r="AH16" s="47"/>
    </row>
    <row r="17" spans="1:34" s="48" customFormat="1" ht="108" x14ac:dyDescent="0.25">
      <c r="A17" s="44" t="s">
        <v>50</v>
      </c>
      <c r="B17" s="45" t="s">
        <v>212</v>
      </c>
      <c r="C17" s="45" t="s">
        <v>120</v>
      </c>
      <c r="D17" s="45" t="s">
        <v>216</v>
      </c>
      <c r="E17" s="45" t="s">
        <v>89</v>
      </c>
      <c r="F17" s="56" t="s">
        <v>185</v>
      </c>
      <c r="G17" s="56" t="s">
        <v>185</v>
      </c>
      <c r="H17" s="56" t="s">
        <v>193</v>
      </c>
      <c r="I17" s="56" t="s">
        <v>245</v>
      </c>
      <c r="J17" s="56" t="s">
        <v>92</v>
      </c>
      <c r="K17" s="56" t="s">
        <v>221</v>
      </c>
      <c r="L17" s="58" t="s">
        <v>225</v>
      </c>
      <c r="M17" s="56"/>
      <c r="N17" s="46" t="s">
        <v>211</v>
      </c>
      <c r="O17" s="46" t="s">
        <v>219</v>
      </c>
      <c r="P17" s="46" t="s">
        <v>248</v>
      </c>
      <c r="Q17" s="49">
        <v>44925</v>
      </c>
      <c r="R17" s="47"/>
      <c r="S17" s="47"/>
      <c r="T17" s="54" t="e">
        <f t="shared" si="0"/>
        <v>#DIV/0!</v>
      </c>
      <c r="U17" s="47" t="s">
        <v>220</v>
      </c>
      <c r="V17" s="47">
        <v>1</v>
      </c>
      <c r="W17" s="47"/>
      <c r="X17" s="54">
        <f t="shared" si="1"/>
        <v>0</v>
      </c>
      <c r="Y17" s="47"/>
      <c r="Z17" s="47"/>
      <c r="AA17" s="47"/>
      <c r="AB17" s="54" t="e">
        <f t="shared" si="2"/>
        <v>#DIV/0!</v>
      </c>
      <c r="AC17" s="47"/>
      <c r="AD17" s="47"/>
      <c r="AE17" s="47"/>
      <c r="AF17" s="54" t="e">
        <f t="shared" si="3"/>
        <v>#DIV/0!</v>
      </c>
      <c r="AG17" s="47"/>
      <c r="AH17" s="47"/>
    </row>
    <row r="18" spans="1:34" s="48" customFormat="1" ht="108" x14ac:dyDescent="0.25">
      <c r="A18" s="44" t="s">
        <v>50</v>
      </c>
      <c r="B18" s="45" t="s">
        <v>95</v>
      </c>
      <c r="C18" s="45" t="s">
        <v>120</v>
      </c>
      <c r="D18" s="45" t="s">
        <v>216</v>
      </c>
      <c r="E18" s="45" t="s">
        <v>89</v>
      </c>
      <c r="F18" s="56" t="s">
        <v>185</v>
      </c>
      <c r="G18" s="56" t="s">
        <v>185</v>
      </c>
      <c r="H18" s="56" t="s">
        <v>193</v>
      </c>
      <c r="I18" s="56" t="s">
        <v>245</v>
      </c>
      <c r="J18" s="56" t="s">
        <v>92</v>
      </c>
      <c r="K18" s="56" t="s">
        <v>221</v>
      </c>
      <c r="L18" s="58" t="s">
        <v>226</v>
      </c>
      <c r="M18" s="56" t="s">
        <v>247</v>
      </c>
      <c r="N18" s="46" t="s">
        <v>211</v>
      </c>
      <c r="O18" s="46" t="s">
        <v>219</v>
      </c>
      <c r="P18" s="46" t="s">
        <v>248</v>
      </c>
      <c r="Q18" s="49">
        <v>44925</v>
      </c>
      <c r="R18" s="47"/>
      <c r="S18" s="47"/>
      <c r="T18" s="54" t="e">
        <f t="shared" si="0"/>
        <v>#DIV/0!</v>
      </c>
      <c r="U18" s="47" t="s">
        <v>220</v>
      </c>
      <c r="V18" s="47">
        <v>1</v>
      </c>
      <c r="W18" s="47"/>
      <c r="X18" s="54">
        <f t="shared" si="1"/>
        <v>0</v>
      </c>
      <c r="Y18" s="47"/>
      <c r="Z18" s="47"/>
      <c r="AA18" s="47"/>
      <c r="AB18" s="54" t="e">
        <f t="shared" si="2"/>
        <v>#DIV/0!</v>
      </c>
      <c r="AC18" s="47"/>
      <c r="AD18" s="47"/>
      <c r="AE18" s="47"/>
      <c r="AF18" s="54" t="e">
        <f t="shared" si="3"/>
        <v>#DIV/0!</v>
      </c>
      <c r="AG18" s="47"/>
      <c r="AH18" s="47"/>
    </row>
    <row r="19" spans="1:34" s="48" customFormat="1" ht="108" x14ac:dyDescent="0.25">
      <c r="A19" s="44" t="s">
        <v>50</v>
      </c>
      <c r="B19" s="45" t="s">
        <v>212</v>
      </c>
      <c r="C19" s="45" t="s">
        <v>120</v>
      </c>
      <c r="D19" s="45" t="s">
        <v>216</v>
      </c>
      <c r="E19" s="45" t="s">
        <v>89</v>
      </c>
      <c r="F19" s="56" t="s">
        <v>185</v>
      </c>
      <c r="G19" s="56" t="s">
        <v>185</v>
      </c>
      <c r="H19" s="56" t="s">
        <v>193</v>
      </c>
      <c r="I19" s="56" t="s">
        <v>245</v>
      </c>
      <c r="J19" s="56" t="s">
        <v>92</v>
      </c>
      <c r="K19" s="56" t="s">
        <v>221</v>
      </c>
      <c r="L19" s="58" t="s">
        <v>227</v>
      </c>
      <c r="M19" s="56" t="s">
        <v>247</v>
      </c>
      <c r="N19" s="46" t="s">
        <v>211</v>
      </c>
      <c r="O19" s="46" t="s">
        <v>219</v>
      </c>
      <c r="P19" s="46" t="s">
        <v>248</v>
      </c>
      <c r="Q19" s="49">
        <v>44925</v>
      </c>
      <c r="R19" s="47">
        <v>1</v>
      </c>
      <c r="S19" s="47"/>
      <c r="T19" s="54">
        <f t="shared" si="0"/>
        <v>0</v>
      </c>
      <c r="U19" s="47" t="s">
        <v>220</v>
      </c>
      <c r="V19" s="47"/>
      <c r="W19" s="47"/>
      <c r="X19" s="54" t="e">
        <f t="shared" si="1"/>
        <v>#DIV/0!</v>
      </c>
      <c r="Y19" s="47"/>
      <c r="Z19" s="47"/>
      <c r="AA19" s="47"/>
      <c r="AB19" s="54" t="e">
        <f t="shared" si="2"/>
        <v>#DIV/0!</v>
      </c>
      <c r="AC19" s="47"/>
      <c r="AD19" s="47"/>
      <c r="AE19" s="47"/>
      <c r="AF19" s="54" t="e">
        <f t="shared" si="3"/>
        <v>#DIV/0!</v>
      </c>
      <c r="AG19" s="47"/>
      <c r="AH19" s="47"/>
    </row>
    <row r="20" spans="1:34" s="48" customFormat="1" ht="108" x14ac:dyDescent="0.25">
      <c r="A20" s="44" t="s">
        <v>50</v>
      </c>
      <c r="B20" s="45" t="s">
        <v>212</v>
      </c>
      <c r="C20" s="45" t="s">
        <v>120</v>
      </c>
      <c r="D20" s="45" t="s">
        <v>216</v>
      </c>
      <c r="E20" s="45" t="s">
        <v>89</v>
      </c>
      <c r="F20" s="56" t="s">
        <v>185</v>
      </c>
      <c r="G20" s="56" t="s">
        <v>185</v>
      </c>
      <c r="H20" s="56" t="s">
        <v>193</v>
      </c>
      <c r="I20" s="56" t="s">
        <v>245</v>
      </c>
      <c r="J20" s="56" t="s">
        <v>92</v>
      </c>
      <c r="K20" s="56" t="s">
        <v>221</v>
      </c>
      <c r="L20" s="63" t="s">
        <v>253</v>
      </c>
      <c r="M20" s="56" t="s">
        <v>247</v>
      </c>
      <c r="N20" s="46" t="s">
        <v>211</v>
      </c>
      <c r="O20" s="46" t="s">
        <v>219</v>
      </c>
      <c r="P20" s="46" t="s">
        <v>248</v>
      </c>
      <c r="Q20" s="49">
        <v>44925</v>
      </c>
      <c r="R20" s="47"/>
      <c r="S20" s="47"/>
      <c r="T20" s="54" t="e">
        <f t="shared" si="0"/>
        <v>#DIV/0!</v>
      </c>
      <c r="U20" s="47" t="s">
        <v>220</v>
      </c>
      <c r="V20" s="47"/>
      <c r="W20" s="47"/>
      <c r="X20" s="54" t="e">
        <f t="shared" si="1"/>
        <v>#DIV/0!</v>
      </c>
      <c r="Y20" s="47">
        <v>1</v>
      </c>
      <c r="Z20" s="47"/>
      <c r="AA20" s="47"/>
      <c r="AB20" s="54" t="e">
        <f t="shared" si="2"/>
        <v>#DIV/0!</v>
      </c>
      <c r="AC20" s="47"/>
      <c r="AD20" s="47"/>
      <c r="AE20" s="47"/>
      <c r="AF20" s="54" t="e">
        <f t="shared" si="3"/>
        <v>#DIV/0!</v>
      </c>
      <c r="AG20" s="47"/>
      <c r="AH20" s="47"/>
    </row>
    <row r="21" spans="1:34" s="48" customFormat="1" ht="108" x14ac:dyDescent="0.25">
      <c r="A21" s="44" t="s">
        <v>50</v>
      </c>
      <c r="B21" s="45" t="s">
        <v>212</v>
      </c>
      <c r="C21" s="45" t="s">
        <v>120</v>
      </c>
      <c r="D21" s="45" t="s">
        <v>216</v>
      </c>
      <c r="E21" s="45" t="s">
        <v>89</v>
      </c>
      <c r="F21" s="56" t="s">
        <v>185</v>
      </c>
      <c r="G21" s="56" t="s">
        <v>185</v>
      </c>
      <c r="H21" s="56" t="s">
        <v>193</v>
      </c>
      <c r="I21" s="56" t="s">
        <v>245</v>
      </c>
      <c r="J21" s="56" t="s">
        <v>92</v>
      </c>
      <c r="K21" s="56" t="s">
        <v>221</v>
      </c>
      <c r="L21" s="56" t="s">
        <v>228</v>
      </c>
      <c r="M21" s="56" t="s">
        <v>247</v>
      </c>
      <c r="N21" s="46" t="s">
        <v>211</v>
      </c>
      <c r="O21" s="46" t="s">
        <v>219</v>
      </c>
      <c r="P21" s="46" t="s">
        <v>248</v>
      </c>
      <c r="Q21" s="49">
        <v>44925</v>
      </c>
      <c r="R21" s="47"/>
      <c r="S21" s="47"/>
      <c r="T21" s="54" t="e">
        <f t="shared" si="0"/>
        <v>#DIV/0!</v>
      </c>
      <c r="U21" s="47" t="s">
        <v>220</v>
      </c>
      <c r="V21" s="47"/>
      <c r="W21" s="47"/>
      <c r="X21" s="54" t="e">
        <f t="shared" si="1"/>
        <v>#DIV/0!</v>
      </c>
      <c r="Y21" s="47">
        <v>1</v>
      </c>
      <c r="Z21" s="47"/>
      <c r="AA21" s="47"/>
      <c r="AB21" s="54" t="e">
        <f t="shared" si="2"/>
        <v>#DIV/0!</v>
      </c>
      <c r="AC21" s="47"/>
      <c r="AD21" s="47"/>
      <c r="AE21" s="47"/>
      <c r="AF21" s="54" t="e">
        <f t="shared" si="3"/>
        <v>#DIV/0!</v>
      </c>
      <c r="AG21" s="47"/>
      <c r="AH21" s="47"/>
    </row>
    <row r="22" spans="1:34" s="48" customFormat="1" ht="108" x14ac:dyDescent="0.25">
      <c r="A22" s="44" t="s">
        <v>50</v>
      </c>
      <c r="B22" s="45" t="s">
        <v>212</v>
      </c>
      <c r="C22" s="45" t="s">
        <v>120</v>
      </c>
      <c r="D22" s="45" t="s">
        <v>216</v>
      </c>
      <c r="E22" s="45" t="s">
        <v>89</v>
      </c>
      <c r="F22" s="56" t="s">
        <v>185</v>
      </c>
      <c r="G22" s="56" t="s">
        <v>185</v>
      </c>
      <c r="H22" s="56" t="s">
        <v>193</v>
      </c>
      <c r="I22" s="56" t="s">
        <v>245</v>
      </c>
      <c r="J22" s="56" t="s">
        <v>92</v>
      </c>
      <c r="K22" s="56" t="s">
        <v>221</v>
      </c>
      <c r="L22" s="56" t="s">
        <v>235</v>
      </c>
      <c r="M22" s="56" t="s">
        <v>247</v>
      </c>
      <c r="N22" s="46" t="s">
        <v>211</v>
      </c>
      <c r="O22" s="46" t="s">
        <v>219</v>
      </c>
      <c r="P22" s="46" t="s">
        <v>248</v>
      </c>
      <c r="Q22" s="49">
        <v>44925</v>
      </c>
      <c r="R22" s="47">
        <v>1</v>
      </c>
      <c r="S22" s="47"/>
      <c r="T22" s="54">
        <f t="shared" si="0"/>
        <v>0</v>
      </c>
      <c r="U22" s="47" t="s">
        <v>220</v>
      </c>
      <c r="V22" s="47"/>
      <c r="W22" s="47"/>
      <c r="X22" s="54" t="e">
        <f t="shared" si="1"/>
        <v>#DIV/0!</v>
      </c>
      <c r="Y22" s="47"/>
      <c r="Z22" s="47"/>
      <c r="AA22" s="47"/>
      <c r="AB22" s="54" t="e">
        <f t="shared" si="2"/>
        <v>#DIV/0!</v>
      </c>
      <c r="AC22" s="47"/>
      <c r="AD22" s="47"/>
      <c r="AE22" s="47"/>
      <c r="AF22" s="54" t="e">
        <f t="shared" si="3"/>
        <v>#DIV/0!</v>
      </c>
      <c r="AG22" s="47"/>
      <c r="AH22" s="47"/>
    </row>
    <row r="23" spans="1:34" s="48" customFormat="1" ht="108" x14ac:dyDescent="0.25">
      <c r="A23" s="44" t="s">
        <v>50</v>
      </c>
      <c r="B23" s="45" t="s">
        <v>212</v>
      </c>
      <c r="C23" s="45" t="s">
        <v>120</v>
      </c>
      <c r="D23" s="45" t="s">
        <v>216</v>
      </c>
      <c r="E23" s="45" t="s">
        <v>89</v>
      </c>
      <c r="F23" s="56" t="s">
        <v>185</v>
      </c>
      <c r="G23" s="56" t="s">
        <v>185</v>
      </c>
      <c r="H23" s="56" t="s">
        <v>193</v>
      </c>
      <c r="I23" s="56" t="s">
        <v>245</v>
      </c>
      <c r="J23" s="56" t="s">
        <v>92</v>
      </c>
      <c r="K23" s="56" t="s">
        <v>221</v>
      </c>
      <c r="L23" s="56" t="s">
        <v>229</v>
      </c>
      <c r="M23" s="56" t="s">
        <v>247</v>
      </c>
      <c r="N23" s="46" t="s">
        <v>211</v>
      </c>
      <c r="O23" s="46" t="s">
        <v>219</v>
      </c>
      <c r="P23" s="46" t="s">
        <v>248</v>
      </c>
      <c r="Q23" s="49">
        <v>44925</v>
      </c>
      <c r="R23" s="47"/>
      <c r="S23" s="47"/>
      <c r="T23" s="54" t="e">
        <f t="shared" si="0"/>
        <v>#DIV/0!</v>
      </c>
      <c r="U23" s="47" t="s">
        <v>220</v>
      </c>
      <c r="V23" s="47">
        <v>1</v>
      </c>
      <c r="W23" s="47"/>
      <c r="X23" s="54">
        <f t="shared" si="1"/>
        <v>0</v>
      </c>
      <c r="Y23" s="47"/>
      <c r="Z23" s="47"/>
      <c r="AA23" s="47"/>
      <c r="AB23" s="54" t="e">
        <f t="shared" si="2"/>
        <v>#DIV/0!</v>
      </c>
      <c r="AC23" s="47"/>
      <c r="AD23" s="47"/>
      <c r="AE23" s="47"/>
      <c r="AF23" s="54" t="e">
        <f t="shared" si="3"/>
        <v>#DIV/0!</v>
      </c>
      <c r="AG23" s="47"/>
      <c r="AH23" s="47"/>
    </row>
    <row r="24" spans="1:34" s="48" customFormat="1" ht="108" x14ac:dyDescent="0.25">
      <c r="A24" s="44" t="s">
        <v>50</v>
      </c>
      <c r="B24" s="45" t="s">
        <v>212</v>
      </c>
      <c r="C24" s="45" t="s">
        <v>120</v>
      </c>
      <c r="D24" s="45" t="s">
        <v>216</v>
      </c>
      <c r="E24" s="45" t="s">
        <v>89</v>
      </c>
      <c r="F24" s="56" t="s">
        <v>185</v>
      </c>
      <c r="G24" s="56" t="s">
        <v>185</v>
      </c>
      <c r="H24" s="56" t="s">
        <v>193</v>
      </c>
      <c r="I24" s="56" t="s">
        <v>245</v>
      </c>
      <c r="J24" s="56" t="s">
        <v>92</v>
      </c>
      <c r="K24" s="56" t="s">
        <v>221</v>
      </c>
      <c r="L24" s="56" t="s">
        <v>230</v>
      </c>
      <c r="M24" s="56" t="s">
        <v>247</v>
      </c>
      <c r="N24" s="46" t="s">
        <v>211</v>
      </c>
      <c r="O24" s="46" t="s">
        <v>219</v>
      </c>
      <c r="P24" s="46" t="s">
        <v>248</v>
      </c>
      <c r="Q24" s="49">
        <v>44925</v>
      </c>
      <c r="R24" s="47">
        <v>1</v>
      </c>
      <c r="S24" s="47"/>
      <c r="T24" s="54">
        <f t="shared" si="0"/>
        <v>0</v>
      </c>
      <c r="U24" s="47" t="s">
        <v>220</v>
      </c>
      <c r="V24" s="47"/>
      <c r="W24" s="47"/>
      <c r="X24" s="54" t="e">
        <f t="shared" si="1"/>
        <v>#DIV/0!</v>
      </c>
      <c r="Y24" s="47"/>
      <c r="Z24" s="47"/>
      <c r="AA24" s="47"/>
      <c r="AB24" s="54" t="e">
        <f t="shared" si="2"/>
        <v>#DIV/0!</v>
      </c>
      <c r="AC24" s="47"/>
      <c r="AD24" s="47"/>
      <c r="AE24" s="47"/>
      <c r="AF24" s="54" t="e">
        <f t="shared" si="3"/>
        <v>#DIV/0!</v>
      </c>
      <c r="AG24" s="47"/>
      <c r="AH24" s="47"/>
    </row>
    <row r="25" spans="1:34" s="48" customFormat="1" ht="108" x14ac:dyDescent="0.25">
      <c r="A25" s="44" t="s">
        <v>50</v>
      </c>
      <c r="B25" s="45" t="s">
        <v>212</v>
      </c>
      <c r="C25" s="45" t="s">
        <v>120</v>
      </c>
      <c r="D25" s="45" t="s">
        <v>216</v>
      </c>
      <c r="E25" s="45" t="s">
        <v>89</v>
      </c>
      <c r="F25" s="56" t="s">
        <v>185</v>
      </c>
      <c r="G25" s="56" t="s">
        <v>185</v>
      </c>
      <c r="H25" s="56" t="s">
        <v>193</v>
      </c>
      <c r="I25" s="56" t="s">
        <v>245</v>
      </c>
      <c r="J25" s="56" t="s">
        <v>92</v>
      </c>
      <c r="K25" s="56" t="s">
        <v>221</v>
      </c>
      <c r="L25" s="56" t="s">
        <v>231</v>
      </c>
      <c r="M25" s="56" t="s">
        <v>247</v>
      </c>
      <c r="N25" s="46" t="s">
        <v>211</v>
      </c>
      <c r="O25" s="46" t="s">
        <v>219</v>
      </c>
      <c r="P25" s="46" t="s">
        <v>248</v>
      </c>
      <c r="Q25" s="49">
        <v>44925</v>
      </c>
      <c r="R25" s="47"/>
      <c r="S25" s="47"/>
      <c r="T25" s="54" t="e">
        <f t="shared" si="0"/>
        <v>#DIV/0!</v>
      </c>
      <c r="U25" s="47" t="s">
        <v>220</v>
      </c>
      <c r="V25" s="47">
        <v>1</v>
      </c>
      <c r="W25" s="47"/>
      <c r="X25" s="54">
        <f t="shared" si="1"/>
        <v>0</v>
      </c>
      <c r="Y25" s="47"/>
      <c r="Z25" s="47"/>
      <c r="AA25" s="47"/>
      <c r="AB25" s="54" t="e">
        <f t="shared" si="2"/>
        <v>#DIV/0!</v>
      </c>
      <c r="AC25" s="47"/>
      <c r="AD25" s="47"/>
      <c r="AE25" s="47"/>
      <c r="AF25" s="54" t="e">
        <f t="shared" si="3"/>
        <v>#DIV/0!</v>
      </c>
      <c r="AG25" s="47"/>
      <c r="AH25" s="47"/>
    </row>
    <row r="26" spans="1:34" s="48" customFormat="1" ht="108" x14ac:dyDescent="0.25">
      <c r="A26" s="44" t="s">
        <v>50</v>
      </c>
      <c r="B26" s="45" t="s">
        <v>212</v>
      </c>
      <c r="C26" s="45" t="s">
        <v>120</v>
      </c>
      <c r="D26" s="45" t="s">
        <v>216</v>
      </c>
      <c r="E26" s="45" t="s">
        <v>89</v>
      </c>
      <c r="F26" s="56" t="s">
        <v>185</v>
      </c>
      <c r="G26" s="56" t="s">
        <v>185</v>
      </c>
      <c r="H26" s="56" t="s">
        <v>193</v>
      </c>
      <c r="I26" s="56" t="s">
        <v>245</v>
      </c>
      <c r="J26" s="56" t="s">
        <v>92</v>
      </c>
      <c r="K26" s="56" t="s">
        <v>221</v>
      </c>
      <c r="L26" s="56" t="s">
        <v>232</v>
      </c>
      <c r="M26" s="56" t="s">
        <v>247</v>
      </c>
      <c r="N26" s="46" t="s">
        <v>211</v>
      </c>
      <c r="O26" s="46" t="s">
        <v>219</v>
      </c>
      <c r="P26" s="46" t="s">
        <v>248</v>
      </c>
      <c r="Q26" s="49">
        <v>44925</v>
      </c>
      <c r="R26" s="47"/>
      <c r="S26" s="47"/>
      <c r="T26" s="54" t="e">
        <f t="shared" si="0"/>
        <v>#DIV/0!</v>
      </c>
      <c r="U26" s="47" t="s">
        <v>220</v>
      </c>
      <c r="V26" s="47"/>
      <c r="W26" s="47"/>
      <c r="X26" s="54" t="e">
        <f t="shared" si="1"/>
        <v>#DIV/0!</v>
      </c>
      <c r="Y26" s="47">
        <v>1</v>
      </c>
      <c r="Z26" s="47"/>
      <c r="AA26" s="47"/>
      <c r="AB26" s="54" t="e">
        <f t="shared" si="2"/>
        <v>#DIV/0!</v>
      </c>
      <c r="AC26" s="47"/>
      <c r="AD26" s="47"/>
      <c r="AE26" s="47"/>
      <c r="AF26" s="54" t="e">
        <f t="shared" si="3"/>
        <v>#DIV/0!</v>
      </c>
      <c r="AG26" s="47"/>
      <c r="AH26" s="47"/>
    </row>
    <row r="27" spans="1:34" s="48" customFormat="1" ht="108" x14ac:dyDescent="0.25">
      <c r="A27" s="44" t="s">
        <v>50</v>
      </c>
      <c r="B27" s="45" t="s">
        <v>212</v>
      </c>
      <c r="C27" s="45" t="s">
        <v>120</v>
      </c>
      <c r="D27" s="45" t="s">
        <v>216</v>
      </c>
      <c r="E27" s="45" t="s">
        <v>89</v>
      </c>
      <c r="F27" s="56" t="s">
        <v>185</v>
      </c>
      <c r="G27" s="56" t="s">
        <v>185</v>
      </c>
      <c r="H27" s="56" t="s">
        <v>193</v>
      </c>
      <c r="I27" s="56" t="s">
        <v>245</v>
      </c>
      <c r="J27" s="56" t="s">
        <v>92</v>
      </c>
      <c r="K27" s="56" t="s">
        <v>221</v>
      </c>
      <c r="L27" s="59" t="s">
        <v>233</v>
      </c>
      <c r="M27" s="56" t="s">
        <v>247</v>
      </c>
      <c r="N27" s="46" t="s">
        <v>211</v>
      </c>
      <c r="O27" s="46" t="s">
        <v>219</v>
      </c>
      <c r="P27" s="46" t="s">
        <v>248</v>
      </c>
      <c r="Q27" s="49">
        <v>44925</v>
      </c>
      <c r="R27" s="47"/>
      <c r="S27" s="47"/>
      <c r="T27" s="54" t="e">
        <f t="shared" si="0"/>
        <v>#DIV/0!</v>
      </c>
      <c r="U27" s="47" t="s">
        <v>220</v>
      </c>
      <c r="V27" s="47">
        <v>1</v>
      </c>
      <c r="W27" s="47"/>
      <c r="X27" s="54">
        <f t="shared" si="1"/>
        <v>0</v>
      </c>
      <c r="Y27" s="47"/>
      <c r="Z27" s="47"/>
      <c r="AA27" s="47"/>
      <c r="AB27" s="54" t="e">
        <f t="shared" si="2"/>
        <v>#DIV/0!</v>
      </c>
      <c r="AC27" s="47"/>
      <c r="AD27" s="47"/>
      <c r="AE27" s="47"/>
      <c r="AF27" s="54" t="e">
        <f t="shared" si="3"/>
        <v>#DIV/0!</v>
      </c>
      <c r="AG27" s="47"/>
      <c r="AH27" s="47"/>
    </row>
    <row r="28" spans="1:34" s="48" customFormat="1" ht="35.25" customHeight="1" x14ac:dyDescent="0.25">
      <c r="A28" s="44" t="s">
        <v>50</v>
      </c>
      <c r="B28" s="45" t="s">
        <v>212</v>
      </c>
      <c r="C28" s="45" t="s">
        <v>120</v>
      </c>
      <c r="D28" s="45" t="s">
        <v>216</v>
      </c>
      <c r="E28" s="45" t="s">
        <v>89</v>
      </c>
      <c r="F28" s="56" t="s">
        <v>185</v>
      </c>
      <c r="G28" s="56" t="s">
        <v>185</v>
      </c>
      <c r="H28" s="56" t="s">
        <v>193</v>
      </c>
      <c r="I28" s="56" t="s">
        <v>245</v>
      </c>
      <c r="J28" s="56" t="s">
        <v>92</v>
      </c>
      <c r="K28" s="56" t="s">
        <v>221</v>
      </c>
      <c r="L28" s="56" t="s">
        <v>251</v>
      </c>
      <c r="M28" s="56" t="s">
        <v>247</v>
      </c>
      <c r="N28" s="46" t="s">
        <v>211</v>
      </c>
      <c r="O28" s="46" t="s">
        <v>219</v>
      </c>
      <c r="P28" s="46" t="s">
        <v>248</v>
      </c>
      <c r="Q28" s="49">
        <v>44925</v>
      </c>
      <c r="R28" s="47"/>
      <c r="S28" s="47"/>
      <c r="T28" s="54" t="e">
        <f t="shared" si="0"/>
        <v>#DIV/0!</v>
      </c>
      <c r="U28" s="47" t="s">
        <v>220</v>
      </c>
      <c r="V28" s="47"/>
      <c r="W28" s="47"/>
      <c r="X28" s="54" t="e">
        <f t="shared" si="1"/>
        <v>#DIV/0!</v>
      </c>
      <c r="Y28" s="47">
        <v>1</v>
      </c>
      <c r="Z28" s="47"/>
      <c r="AA28" s="47"/>
      <c r="AB28" s="54" t="e">
        <f t="shared" si="2"/>
        <v>#DIV/0!</v>
      </c>
      <c r="AC28" s="47"/>
      <c r="AD28" s="47"/>
      <c r="AE28" s="47"/>
      <c r="AF28" s="54" t="e">
        <f t="shared" si="3"/>
        <v>#DIV/0!</v>
      </c>
      <c r="AG28" s="47"/>
      <c r="AH28" s="47"/>
    </row>
    <row r="29" spans="1:34" s="48" customFormat="1" ht="108" x14ac:dyDescent="0.25">
      <c r="A29" s="44" t="s">
        <v>50</v>
      </c>
      <c r="B29" s="45" t="s">
        <v>212</v>
      </c>
      <c r="C29" s="45" t="s">
        <v>120</v>
      </c>
      <c r="D29" s="45" t="s">
        <v>216</v>
      </c>
      <c r="E29" s="45" t="s">
        <v>89</v>
      </c>
      <c r="F29" s="56" t="s">
        <v>185</v>
      </c>
      <c r="G29" s="56" t="s">
        <v>185</v>
      </c>
      <c r="H29" s="56" t="s">
        <v>193</v>
      </c>
      <c r="I29" s="56" t="s">
        <v>245</v>
      </c>
      <c r="J29" s="56" t="s">
        <v>92</v>
      </c>
      <c r="K29" s="56" t="s">
        <v>221</v>
      </c>
      <c r="L29" s="56" t="s">
        <v>234</v>
      </c>
      <c r="M29" s="56" t="s">
        <v>247</v>
      </c>
      <c r="N29" s="46" t="s">
        <v>211</v>
      </c>
      <c r="O29" s="46" t="s">
        <v>219</v>
      </c>
      <c r="P29" s="46" t="s">
        <v>248</v>
      </c>
      <c r="Q29" s="49">
        <v>44925</v>
      </c>
      <c r="R29" s="47"/>
      <c r="S29" s="47"/>
      <c r="T29" s="54" t="e">
        <f t="shared" si="0"/>
        <v>#DIV/0!</v>
      </c>
      <c r="U29" s="47" t="s">
        <v>220</v>
      </c>
      <c r="V29" s="47">
        <v>1</v>
      </c>
      <c r="W29" s="47"/>
      <c r="X29" s="54">
        <f t="shared" si="1"/>
        <v>0</v>
      </c>
      <c r="Y29" s="47"/>
      <c r="Z29" s="47"/>
      <c r="AA29" s="47"/>
      <c r="AB29" s="54" t="e">
        <f t="shared" si="2"/>
        <v>#DIV/0!</v>
      </c>
      <c r="AC29" s="47"/>
      <c r="AD29" s="47"/>
      <c r="AE29" s="47"/>
      <c r="AF29" s="54" t="e">
        <f t="shared" si="3"/>
        <v>#DIV/0!</v>
      </c>
      <c r="AG29" s="47"/>
      <c r="AH29" s="47"/>
    </row>
    <row r="30" spans="1:34" s="48" customFormat="1" ht="108" x14ac:dyDescent="0.25">
      <c r="A30" s="44" t="s">
        <v>50</v>
      </c>
      <c r="B30" s="45" t="s">
        <v>212</v>
      </c>
      <c r="C30" s="45" t="s">
        <v>120</v>
      </c>
      <c r="D30" s="45" t="s">
        <v>216</v>
      </c>
      <c r="E30" s="45" t="s">
        <v>89</v>
      </c>
      <c r="F30" s="56" t="s">
        <v>185</v>
      </c>
      <c r="G30" s="56" t="s">
        <v>185</v>
      </c>
      <c r="H30" s="56" t="s">
        <v>193</v>
      </c>
      <c r="I30" s="56" t="s">
        <v>245</v>
      </c>
      <c r="J30" s="56" t="s">
        <v>92</v>
      </c>
      <c r="K30" s="56" t="s">
        <v>221</v>
      </c>
      <c r="L30" s="56" t="s">
        <v>236</v>
      </c>
      <c r="M30" s="56" t="s">
        <v>247</v>
      </c>
      <c r="N30" s="46" t="s">
        <v>211</v>
      </c>
      <c r="O30" s="46" t="s">
        <v>219</v>
      </c>
      <c r="P30" s="46" t="s">
        <v>248</v>
      </c>
      <c r="Q30" s="49">
        <v>44925</v>
      </c>
      <c r="R30" s="47">
        <v>1</v>
      </c>
      <c r="S30" s="47"/>
      <c r="T30" s="54">
        <f t="shared" si="0"/>
        <v>0</v>
      </c>
      <c r="U30" s="47" t="s">
        <v>220</v>
      </c>
      <c r="V30" s="47"/>
      <c r="W30" s="47"/>
      <c r="X30" s="54" t="e">
        <f t="shared" si="1"/>
        <v>#DIV/0!</v>
      </c>
      <c r="Y30" s="47"/>
      <c r="Z30" s="47"/>
      <c r="AA30" s="47"/>
      <c r="AB30" s="54" t="e">
        <f t="shared" si="2"/>
        <v>#DIV/0!</v>
      </c>
      <c r="AC30" s="47"/>
      <c r="AD30" s="47"/>
      <c r="AE30" s="47"/>
      <c r="AF30" s="54" t="e">
        <f t="shared" si="3"/>
        <v>#DIV/0!</v>
      </c>
      <c r="AG30" s="47"/>
      <c r="AH30" s="47"/>
    </row>
    <row r="31" spans="1:34" s="48" customFormat="1" ht="108" x14ac:dyDescent="0.25">
      <c r="A31" s="44" t="s">
        <v>50</v>
      </c>
      <c r="B31" s="45" t="s">
        <v>212</v>
      </c>
      <c r="C31" s="45" t="s">
        <v>120</v>
      </c>
      <c r="D31" s="45" t="s">
        <v>216</v>
      </c>
      <c r="E31" s="45" t="s">
        <v>89</v>
      </c>
      <c r="F31" s="56" t="s">
        <v>185</v>
      </c>
      <c r="G31" s="56" t="s">
        <v>185</v>
      </c>
      <c r="H31" s="56" t="s">
        <v>193</v>
      </c>
      <c r="I31" s="56" t="s">
        <v>245</v>
      </c>
      <c r="J31" s="56" t="s">
        <v>92</v>
      </c>
      <c r="K31" s="56" t="s">
        <v>221</v>
      </c>
      <c r="L31" s="56" t="s">
        <v>237</v>
      </c>
      <c r="M31" s="56" t="s">
        <v>247</v>
      </c>
      <c r="N31" s="46" t="s">
        <v>211</v>
      </c>
      <c r="O31" s="46" t="s">
        <v>219</v>
      </c>
      <c r="P31" s="46" t="s">
        <v>248</v>
      </c>
      <c r="Q31" s="49">
        <v>44925</v>
      </c>
      <c r="R31" s="47">
        <v>1</v>
      </c>
      <c r="S31" s="47"/>
      <c r="T31" s="54">
        <f t="shared" si="0"/>
        <v>0</v>
      </c>
      <c r="U31" s="47" t="s">
        <v>220</v>
      </c>
      <c r="V31" s="47"/>
      <c r="W31" s="47"/>
      <c r="X31" s="54" t="e">
        <f t="shared" si="1"/>
        <v>#DIV/0!</v>
      </c>
      <c r="Y31" s="47"/>
      <c r="Z31" s="47"/>
      <c r="AA31" s="47"/>
      <c r="AB31" s="54" t="e">
        <f t="shared" si="2"/>
        <v>#DIV/0!</v>
      </c>
      <c r="AC31" s="47"/>
      <c r="AD31" s="47"/>
      <c r="AE31" s="47"/>
      <c r="AF31" s="54" t="e">
        <f t="shared" si="3"/>
        <v>#DIV/0!</v>
      </c>
      <c r="AG31" s="47"/>
      <c r="AH31" s="47"/>
    </row>
    <row r="32" spans="1:34" s="48" customFormat="1" ht="108" x14ac:dyDescent="0.25">
      <c r="A32" s="44" t="s">
        <v>50</v>
      </c>
      <c r="B32" s="45" t="s">
        <v>212</v>
      </c>
      <c r="C32" s="45" t="s">
        <v>120</v>
      </c>
      <c r="D32" s="45" t="s">
        <v>216</v>
      </c>
      <c r="E32" s="45" t="s">
        <v>89</v>
      </c>
      <c r="F32" s="56" t="s">
        <v>185</v>
      </c>
      <c r="G32" s="56" t="s">
        <v>185</v>
      </c>
      <c r="H32" s="56" t="s">
        <v>193</v>
      </c>
      <c r="I32" s="56" t="s">
        <v>245</v>
      </c>
      <c r="J32" s="56" t="s">
        <v>92</v>
      </c>
      <c r="K32" s="56" t="s">
        <v>221</v>
      </c>
      <c r="L32" s="56" t="s">
        <v>238</v>
      </c>
      <c r="M32" s="56" t="s">
        <v>247</v>
      </c>
      <c r="N32" s="46" t="s">
        <v>211</v>
      </c>
      <c r="O32" s="46" t="s">
        <v>219</v>
      </c>
      <c r="P32" s="46" t="s">
        <v>248</v>
      </c>
      <c r="Q32" s="49">
        <v>44925</v>
      </c>
      <c r="R32" s="47">
        <v>1</v>
      </c>
      <c r="S32" s="47"/>
      <c r="T32" s="54">
        <f t="shared" si="0"/>
        <v>0</v>
      </c>
      <c r="U32" s="47" t="s">
        <v>220</v>
      </c>
      <c r="V32" s="47"/>
      <c r="W32" s="47"/>
      <c r="X32" s="54" t="e">
        <f t="shared" si="1"/>
        <v>#DIV/0!</v>
      </c>
      <c r="Y32" s="47"/>
      <c r="Z32" s="47"/>
      <c r="AA32" s="47"/>
      <c r="AB32" s="54" t="e">
        <f t="shared" si="2"/>
        <v>#DIV/0!</v>
      </c>
      <c r="AC32" s="47"/>
      <c r="AD32" s="47"/>
      <c r="AE32" s="47"/>
      <c r="AF32" s="54" t="e">
        <f t="shared" si="3"/>
        <v>#DIV/0!</v>
      </c>
      <c r="AG32" s="47"/>
      <c r="AH32" s="47"/>
    </row>
    <row r="33" spans="1:34" s="48" customFormat="1" ht="108" x14ac:dyDescent="0.25">
      <c r="A33" s="44" t="s">
        <v>50</v>
      </c>
      <c r="B33" s="45" t="s">
        <v>212</v>
      </c>
      <c r="C33" s="45" t="s">
        <v>120</v>
      </c>
      <c r="D33" s="45" t="s">
        <v>216</v>
      </c>
      <c r="E33" s="45" t="s">
        <v>89</v>
      </c>
      <c r="F33" s="56" t="s">
        <v>185</v>
      </c>
      <c r="G33" s="56" t="s">
        <v>185</v>
      </c>
      <c r="H33" s="56" t="s">
        <v>193</v>
      </c>
      <c r="I33" s="56" t="s">
        <v>245</v>
      </c>
      <c r="J33" s="56" t="s">
        <v>92</v>
      </c>
      <c r="K33" s="56" t="s">
        <v>221</v>
      </c>
      <c r="L33" s="56" t="s">
        <v>239</v>
      </c>
      <c r="M33" s="56" t="s">
        <v>247</v>
      </c>
      <c r="N33" s="46" t="s">
        <v>211</v>
      </c>
      <c r="O33" s="46" t="s">
        <v>219</v>
      </c>
      <c r="P33" s="46" t="s">
        <v>248</v>
      </c>
      <c r="Q33" s="49">
        <v>44925</v>
      </c>
      <c r="R33" s="47"/>
      <c r="S33" s="47"/>
      <c r="T33" s="54" t="e">
        <f t="shared" si="0"/>
        <v>#DIV/0!</v>
      </c>
      <c r="U33" s="47" t="s">
        <v>220</v>
      </c>
      <c r="V33" s="47"/>
      <c r="W33" s="47"/>
      <c r="X33" s="54" t="e">
        <f t="shared" si="1"/>
        <v>#DIV/0!</v>
      </c>
      <c r="Y33" s="47">
        <v>1</v>
      </c>
      <c r="Z33" s="47"/>
      <c r="AA33" s="47"/>
      <c r="AB33" s="54" t="e">
        <f t="shared" si="2"/>
        <v>#DIV/0!</v>
      </c>
      <c r="AC33" s="47"/>
      <c r="AD33" s="47"/>
      <c r="AE33" s="47"/>
      <c r="AF33" s="54" t="e">
        <f t="shared" si="3"/>
        <v>#DIV/0!</v>
      </c>
      <c r="AG33" s="47"/>
      <c r="AH33" s="47"/>
    </row>
    <row r="34" spans="1:34" s="48" customFormat="1" ht="108" x14ac:dyDescent="0.25">
      <c r="A34" s="44" t="s">
        <v>50</v>
      </c>
      <c r="B34" s="45" t="s">
        <v>212</v>
      </c>
      <c r="C34" s="45" t="s">
        <v>120</v>
      </c>
      <c r="D34" s="45" t="s">
        <v>216</v>
      </c>
      <c r="E34" s="45" t="s">
        <v>89</v>
      </c>
      <c r="F34" s="56" t="s">
        <v>185</v>
      </c>
      <c r="G34" s="56" t="s">
        <v>185</v>
      </c>
      <c r="H34" s="56" t="s">
        <v>193</v>
      </c>
      <c r="I34" s="56" t="s">
        <v>245</v>
      </c>
      <c r="J34" s="56" t="s">
        <v>92</v>
      </c>
      <c r="K34" s="56" t="s">
        <v>221</v>
      </c>
      <c r="L34" s="56" t="s">
        <v>240</v>
      </c>
      <c r="M34" s="56" t="s">
        <v>247</v>
      </c>
      <c r="N34" s="46" t="s">
        <v>211</v>
      </c>
      <c r="O34" s="46" t="s">
        <v>219</v>
      </c>
      <c r="P34" s="46" t="s">
        <v>248</v>
      </c>
      <c r="Q34" s="49">
        <v>44925</v>
      </c>
      <c r="R34" s="47"/>
      <c r="S34" s="47"/>
      <c r="T34" s="54" t="e">
        <f t="shared" si="0"/>
        <v>#DIV/0!</v>
      </c>
      <c r="U34" s="47" t="s">
        <v>220</v>
      </c>
      <c r="V34" s="47"/>
      <c r="W34" s="47"/>
      <c r="X34" s="54" t="e">
        <f t="shared" si="1"/>
        <v>#DIV/0!</v>
      </c>
      <c r="Y34" s="47">
        <v>1</v>
      </c>
      <c r="Z34" s="47"/>
      <c r="AA34" s="47"/>
      <c r="AB34" s="54" t="e">
        <f t="shared" si="2"/>
        <v>#DIV/0!</v>
      </c>
      <c r="AC34" s="47"/>
      <c r="AD34" s="47"/>
      <c r="AE34" s="47"/>
      <c r="AF34" s="54" t="e">
        <f t="shared" si="3"/>
        <v>#DIV/0!</v>
      </c>
      <c r="AG34" s="47"/>
      <c r="AH34" s="47"/>
    </row>
    <row r="35" spans="1:34" s="48" customFormat="1" ht="108" x14ac:dyDescent="0.25">
      <c r="A35" s="44" t="s">
        <v>50</v>
      </c>
      <c r="B35" s="45" t="s">
        <v>212</v>
      </c>
      <c r="C35" s="45" t="s">
        <v>120</v>
      </c>
      <c r="D35" s="45" t="s">
        <v>216</v>
      </c>
      <c r="E35" s="45" t="s">
        <v>89</v>
      </c>
      <c r="F35" s="56" t="s">
        <v>185</v>
      </c>
      <c r="G35" s="56" t="s">
        <v>185</v>
      </c>
      <c r="H35" s="56" t="s">
        <v>193</v>
      </c>
      <c r="I35" s="56" t="s">
        <v>245</v>
      </c>
      <c r="J35" s="56" t="s">
        <v>92</v>
      </c>
      <c r="K35" s="56" t="s">
        <v>221</v>
      </c>
      <c r="L35" s="61" t="s">
        <v>241</v>
      </c>
      <c r="M35" s="56" t="s">
        <v>247</v>
      </c>
      <c r="N35" s="46" t="s">
        <v>211</v>
      </c>
      <c r="O35" s="46" t="s">
        <v>219</v>
      </c>
      <c r="P35" s="46" t="s">
        <v>248</v>
      </c>
      <c r="Q35" s="49">
        <v>44925</v>
      </c>
      <c r="R35" s="47"/>
      <c r="S35" s="47"/>
      <c r="T35" s="54" t="e">
        <f t="shared" si="0"/>
        <v>#DIV/0!</v>
      </c>
      <c r="U35" s="47" t="s">
        <v>220</v>
      </c>
      <c r="V35" s="47"/>
      <c r="W35" s="47"/>
      <c r="X35" s="54" t="e">
        <f t="shared" si="1"/>
        <v>#DIV/0!</v>
      </c>
      <c r="Y35" s="47">
        <v>1</v>
      </c>
      <c r="Z35" s="47"/>
      <c r="AA35" s="47"/>
      <c r="AB35" s="54" t="e">
        <f t="shared" si="2"/>
        <v>#DIV/0!</v>
      </c>
      <c r="AC35" s="47"/>
      <c r="AD35" s="47"/>
      <c r="AE35" s="47"/>
      <c r="AF35" s="54" t="e">
        <f t="shared" si="3"/>
        <v>#DIV/0!</v>
      </c>
      <c r="AG35" s="47"/>
      <c r="AH35" s="47"/>
    </row>
    <row r="36" spans="1:34" s="48" customFormat="1" ht="108" x14ac:dyDescent="0.25">
      <c r="A36" s="44" t="s">
        <v>50</v>
      </c>
      <c r="B36" s="45" t="s">
        <v>212</v>
      </c>
      <c r="C36" s="45" t="s">
        <v>120</v>
      </c>
      <c r="D36" s="45" t="s">
        <v>216</v>
      </c>
      <c r="E36" s="45" t="s">
        <v>89</v>
      </c>
      <c r="F36" s="56" t="s">
        <v>185</v>
      </c>
      <c r="G36" s="56" t="s">
        <v>185</v>
      </c>
      <c r="H36" s="56" t="s">
        <v>193</v>
      </c>
      <c r="I36" s="56" t="s">
        <v>245</v>
      </c>
      <c r="J36" s="56" t="s">
        <v>92</v>
      </c>
      <c r="K36" s="56" t="s">
        <v>221</v>
      </c>
      <c r="L36" s="56" t="s">
        <v>244</v>
      </c>
      <c r="M36" s="56" t="s">
        <v>247</v>
      </c>
      <c r="N36" s="46" t="s">
        <v>211</v>
      </c>
      <c r="O36" s="46" t="s">
        <v>219</v>
      </c>
      <c r="P36" s="46" t="s">
        <v>248</v>
      </c>
      <c r="Q36" s="49">
        <v>44925</v>
      </c>
      <c r="R36" s="47"/>
      <c r="S36" s="47"/>
      <c r="T36" s="54" t="e">
        <f t="shared" si="0"/>
        <v>#DIV/0!</v>
      </c>
      <c r="U36" s="47" t="s">
        <v>220</v>
      </c>
      <c r="V36" s="47">
        <v>1</v>
      </c>
      <c r="W36" s="47"/>
      <c r="X36" s="54">
        <f t="shared" si="1"/>
        <v>0</v>
      </c>
      <c r="Y36" s="47"/>
      <c r="Z36" s="47"/>
      <c r="AA36" s="47"/>
      <c r="AB36" s="54" t="e">
        <f t="shared" si="2"/>
        <v>#DIV/0!</v>
      </c>
      <c r="AC36" s="47"/>
      <c r="AD36" s="47"/>
      <c r="AE36" s="47"/>
      <c r="AF36" s="54" t="e">
        <f t="shared" si="3"/>
        <v>#DIV/0!</v>
      </c>
      <c r="AG36" s="47"/>
      <c r="AH36" s="47"/>
    </row>
    <row r="37" spans="1:34" s="48" customFormat="1" ht="108" x14ac:dyDescent="0.25">
      <c r="A37" s="44" t="s">
        <v>50</v>
      </c>
      <c r="B37" s="45" t="s">
        <v>212</v>
      </c>
      <c r="C37" s="45" t="s">
        <v>120</v>
      </c>
      <c r="D37" s="45" t="s">
        <v>216</v>
      </c>
      <c r="E37" s="45" t="s">
        <v>89</v>
      </c>
      <c r="F37" s="56" t="s">
        <v>185</v>
      </c>
      <c r="G37" s="56" t="s">
        <v>185</v>
      </c>
      <c r="H37" s="56" t="s">
        <v>193</v>
      </c>
      <c r="I37" s="56" t="s">
        <v>245</v>
      </c>
      <c r="J37" s="56" t="s">
        <v>92</v>
      </c>
      <c r="K37" s="56" t="s">
        <v>221</v>
      </c>
      <c r="L37" s="56" t="s">
        <v>242</v>
      </c>
      <c r="M37" s="56" t="s">
        <v>247</v>
      </c>
      <c r="N37" s="46" t="s">
        <v>211</v>
      </c>
      <c r="O37" s="46" t="s">
        <v>219</v>
      </c>
      <c r="P37" s="46" t="s">
        <v>248</v>
      </c>
      <c r="Q37" s="49">
        <v>44925</v>
      </c>
      <c r="R37" s="47">
        <v>1</v>
      </c>
      <c r="S37" s="47"/>
      <c r="T37" s="54">
        <f t="shared" ref="T37" si="4">S37/R37</f>
        <v>0</v>
      </c>
      <c r="U37" s="47" t="s">
        <v>220</v>
      </c>
      <c r="V37" s="47"/>
      <c r="W37" s="47"/>
      <c r="X37" s="54" t="e">
        <f t="shared" ref="X37" si="5">W37/V37</f>
        <v>#DIV/0!</v>
      </c>
      <c r="Y37" s="47"/>
      <c r="Z37" s="47"/>
      <c r="AA37" s="47"/>
      <c r="AB37" s="54" t="e">
        <f t="shared" ref="AB37" si="6">AA37/Z37</f>
        <v>#DIV/0!</v>
      </c>
      <c r="AC37" s="47"/>
      <c r="AD37" s="47"/>
      <c r="AE37" s="47"/>
      <c r="AF37" s="54" t="e">
        <f t="shared" ref="AF37" si="7">AE37/AD37</f>
        <v>#DIV/0!</v>
      </c>
      <c r="AG37" s="47"/>
      <c r="AH37" s="47"/>
    </row>
    <row r="38" spans="1:34" s="48" customFormat="1" ht="108" x14ac:dyDescent="0.25">
      <c r="A38" s="44" t="s">
        <v>50</v>
      </c>
      <c r="B38" s="45" t="s">
        <v>212</v>
      </c>
      <c r="C38" s="45" t="s">
        <v>120</v>
      </c>
      <c r="D38" s="45" t="s">
        <v>216</v>
      </c>
      <c r="E38" s="45" t="s">
        <v>89</v>
      </c>
      <c r="F38" s="56" t="s">
        <v>185</v>
      </c>
      <c r="G38" s="56" t="s">
        <v>185</v>
      </c>
      <c r="H38" s="56" t="s">
        <v>193</v>
      </c>
      <c r="I38" s="56" t="s">
        <v>245</v>
      </c>
      <c r="J38" s="56" t="s">
        <v>92</v>
      </c>
      <c r="K38" s="56" t="s">
        <v>221</v>
      </c>
      <c r="L38" s="56" t="s">
        <v>243</v>
      </c>
      <c r="M38" s="56" t="s">
        <v>247</v>
      </c>
      <c r="N38" s="46" t="s">
        <v>211</v>
      </c>
      <c r="O38" s="46" t="s">
        <v>219</v>
      </c>
      <c r="P38" s="46" t="s">
        <v>248</v>
      </c>
      <c r="Q38" s="49">
        <v>44925</v>
      </c>
      <c r="R38" s="47"/>
      <c r="S38" s="47"/>
      <c r="T38" s="54" t="e">
        <f t="shared" ref="T38" si="8">S38/R38</f>
        <v>#DIV/0!</v>
      </c>
      <c r="U38" s="47" t="s">
        <v>220</v>
      </c>
      <c r="V38" s="47">
        <v>1</v>
      </c>
      <c r="W38" s="47"/>
      <c r="X38" s="54">
        <f t="shared" ref="X38" si="9">W38/V38</f>
        <v>0</v>
      </c>
      <c r="Y38" s="47"/>
      <c r="Z38" s="47"/>
      <c r="AA38" s="47"/>
      <c r="AB38" s="54" t="e">
        <f t="shared" ref="AB38" si="10">AA38/Z38</f>
        <v>#DIV/0!</v>
      </c>
      <c r="AC38" s="47"/>
      <c r="AD38" s="47"/>
      <c r="AE38" s="47"/>
      <c r="AF38" s="54" t="e">
        <f t="shared" ref="AF38" si="11">AE38/AD38</f>
        <v>#DIV/0!</v>
      </c>
      <c r="AG38" s="47"/>
      <c r="AH38" s="47"/>
    </row>
    <row r="39" spans="1:34" s="48" customFormat="1" ht="108" x14ac:dyDescent="0.25">
      <c r="A39" s="44" t="s">
        <v>50</v>
      </c>
      <c r="B39" s="45" t="s">
        <v>212</v>
      </c>
      <c r="C39" s="45" t="s">
        <v>120</v>
      </c>
      <c r="D39" s="45" t="s">
        <v>216</v>
      </c>
      <c r="E39" s="45" t="s">
        <v>89</v>
      </c>
      <c r="F39" s="56" t="s">
        <v>185</v>
      </c>
      <c r="G39" s="56" t="s">
        <v>185</v>
      </c>
      <c r="H39" s="56" t="s">
        <v>193</v>
      </c>
      <c r="I39" s="56" t="s">
        <v>245</v>
      </c>
      <c r="J39" s="56" t="s">
        <v>92</v>
      </c>
      <c r="K39" s="56" t="s">
        <v>221</v>
      </c>
      <c r="L39" s="56" t="s">
        <v>252</v>
      </c>
      <c r="M39" s="56" t="s">
        <v>247</v>
      </c>
      <c r="N39" s="46" t="s">
        <v>211</v>
      </c>
      <c r="O39" s="46" t="s">
        <v>219</v>
      </c>
      <c r="P39" s="46" t="s">
        <v>248</v>
      </c>
      <c r="Q39" s="49">
        <v>44925</v>
      </c>
      <c r="R39" s="47"/>
      <c r="S39" s="47"/>
      <c r="T39" s="54" t="e">
        <f t="shared" ref="T39" si="12">S39/R39</f>
        <v>#DIV/0!</v>
      </c>
      <c r="U39" s="47" t="s">
        <v>220</v>
      </c>
      <c r="V39" s="47">
        <v>1</v>
      </c>
      <c r="W39" s="47"/>
      <c r="X39" s="54">
        <f t="shared" ref="X39" si="13">W39/V39</f>
        <v>0</v>
      </c>
      <c r="Y39" s="47"/>
      <c r="Z39" s="47"/>
      <c r="AA39" s="47"/>
      <c r="AB39" s="54" t="e">
        <f t="shared" ref="AB39" si="14">AA39/Z39</f>
        <v>#DIV/0!</v>
      </c>
      <c r="AC39" s="47"/>
      <c r="AD39" s="47"/>
      <c r="AE39" s="47"/>
      <c r="AF39" s="54" t="e">
        <f t="shared" ref="AF39" si="15">AE39/AD39</f>
        <v>#DIV/0!</v>
      </c>
      <c r="AG39" s="47"/>
      <c r="AH39" s="47"/>
    </row>
    <row r="40" spans="1:34" s="48" customFormat="1" ht="112.5" x14ac:dyDescent="0.25">
      <c r="A40" s="44" t="s">
        <v>50</v>
      </c>
      <c r="B40" s="45" t="s">
        <v>212</v>
      </c>
      <c r="C40" s="45" t="s">
        <v>120</v>
      </c>
      <c r="D40" s="45" t="s">
        <v>216</v>
      </c>
      <c r="E40" s="45" t="s">
        <v>89</v>
      </c>
      <c r="F40" s="56" t="s">
        <v>185</v>
      </c>
      <c r="G40" s="56" t="s">
        <v>185</v>
      </c>
      <c r="H40" s="56" t="s">
        <v>193</v>
      </c>
      <c r="I40" s="56" t="s">
        <v>245</v>
      </c>
      <c r="J40" s="56" t="s">
        <v>92</v>
      </c>
      <c r="K40" s="56" t="s">
        <v>221</v>
      </c>
      <c r="L40" s="56" t="s">
        <v>254</v>
      </c>
      <c r="M40" s="56" t="s">
        <v>247</v>
      </c>
      <c r="N40" s="46" t="s">
        <v>211</v>
      </c>
      <c r="O40" s="46" t="s">
        <v>219</v>
      </c>
      <c r="P40" s="46" t="s">
        <v>248</v>
      </c>
      <c r="Q40" s="49">
        <v>44925</v>
      </c>
      <c r="R40" s="47"/>
      <c r="S40" s="47"/>
      <c r="T40" s="54" t="e">
        <f t="shared" ref="T40" si="16">S40/R40</f>
        <v>#DIV/0!</v>
      </c>
      <c r="U40" s="47" t="s">
        <v>220</v>
      </c>
      <c r="V40" s="47">
        <v>1</v>
      </c>
      <c r="W40" s="47"/>
      <c r="X40" s="54">
        <f t="shared" ref="X40" si="17">W40/V40</f>
        <v>0</v>
      </c>
      <c r="Y40" s="47"/>
      <c r="Z40" s="47"/>
      <c r="AA40" s="47"/>
      <c r="AB40" s="54" t="e">
        <f t="shared" ref="AB40" si="18">AA40/Z40</f>
        <v>#DIV/0!</v>
      </c>
      <c r="AC40" s="47"/>
      <c r="AD40" s="47"/>
      <c r="AE40" s="47"/>
      <c r="AF40" s="54" t="e">
        <f t="shared" ref="AF40" si="19">AE40/AD40</f>
        <v>#DIV/0!</v>
      </c>
      <c r="AG40" s="47"/>
      <c r="AH40" s="47"/>
    </row>
  </sheetData>
  <mergeCells count="24">
    <mergeCell ref="A9:B9"/>
    <mergeCell ref="C9:E9"/>
    <mergeCell ref="G9:AH9"/>
    <mergeCell ref="A10:A12"/>
    <mergeCell ref="B10:B12"/>
    <mergeCell ref="C10:C12"/>
    <mergeCell ref="D10:D12"/>
    <mergeCell ref="F10:Q11"/>
    <mergeCell ref="AH10:AH12"/>
    <mergeCell ref="R11:U11"/>
    <mergeCell ref="Z11:AC11"/>
    <mergeCell ref="AD11:AG11"/>
    <mergeCell ref="R10:AG10"/>
    <mergeCell ref="V11:Y11"/>
    <mergeCell ref="E10:E12"/>
    <mergeCell ref="A5:AH7"/>
    <mergeCell ref="A8:E8"/>
    <mergeCell ref="F8:AH8"/>
    <mergeCell ref="A1:C4"/>
    <mergeCell ref="D1:AE4"/>
    <mergeCell ref="AF1:AH1"/>
    <mergeCell ref="AF2:AH2"/>
    <mergeCell ref="AF3:AH3"/>
    <mergeCell ref="AF4:AH4"/>
  </mergeCells>
  <phoneticPr fontId="26" type="noConversion"/>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700-000000000000}">
          <x14:formula1>
            <xm:f>DESPLEGABLES!$B$2:$B$3</xm:f>
          </x14:formula1>
          <xm:sqref>B14:B40</xm:sqref>
        </x14:dataValidation>
        <x14:dataValidation type="list" allowBlank="1" showInputMessage="1" showErrorMessage="1" xr:uid="{00000000-0002-0000-0700-000001000000}">
          <x14:formula1>
            <xm:f>DESPLEGABLES!$E$2:$E$8</xm:f>
          </x14:formula1>
          <xm:sqref>C14:C40</xm:sqref>
        </x14:dataValidation>
        <x14:dataValidation type="list" allowBlank="1" showInputMessage="1" showErrorMessage="1" xr:uid="{00000000-0002-0000-0700-000002000000}">
          <x14:formula1>
            <xm:f>DESPLEGABLES!$D$2:$D$3</xm:f>
          </x14:formula1>
          <xm:sqref>E14:E40</xm:sqref>
        </x14:dataValidation>
        <x14:dataValidation type="list" allowBlank="1" showInputMessage="1" showErrorMessage="1" xr:uid="{00000000-0002-0000-0700-000003000000}">
          <x14:formula1>
            <xm:f>DESPLEGABLES!$G$2:$G$8</xm:f>
          </x14:formula1>
          <xm:sqref>F14:F40</xm:sqref>
        </x14:dataValidation>
        <x14:dataValidation type="list" allowBlank="1" showInputMessage="1" showErrorMessage="1" xr:uid="{00000000-0002-0000-0700-000004000000}">
          <x14:formula1>
            <xm:f>DESPLEGABLES!$H$2:$H$16</xm:f>
          </x14:formula1>
          <xm:sqref>H14:H40</xm:sqref>
        </x14:dataValidation>
        <x14:dataValidation type="list" allowBlank="1" showInputMessage="1" showErrorMessage="1" xr:uid="{00000000-0002-0000-0700-000005000000}">
          <x14:formula1>
            <xm:f>DESPLEGABLES!$J$2:$J$4</xm:f>
          </x14:formula1>
          <xm:sqref>J14:J40</xm:sqref>
        </x14:dataValidation>
        <x14:dataValidation type="list" allowBlank="1" showInputMessage="1" showErrorMessage="1" xr:uid="{00000000-0002-0000-0700-000006000000}">
          <x14:formula1>
            <xm:f>DESPLEGABLES!$F$2:$F$30</xm:f>
          </x14:formula1>
          <xm:sqref>D14:D40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20"/>
  <dimension ref="A1:P39"/>
  <sheetViews>
    <sheetView workbookViewId="0">
      <selection activeCell="F2" sqref="F2"/>
    </sheetView>
  </sheetViews>
  <sheetFormatPr baseColWidth="10" defaultRowHeight="15" x14ac:dyDescent="0.25"/>
  <cols>
    <col min="1" max="1" width="11.42578125" style="14"/>
    <col min="2" max="2" width="21.7109375" style="14" bestFit="1" customWidth="1"/>
    <col min="3" max="3" width="17.28515625" style="14" customWidth="1"/>
    <col min="4" max="4" width="14.42578125" style="14" customWidth="1"/>
    <col min="5" max="5" width="42.140625" style="14" customWidth="1"/>
    <col min="6" max="6" width="42.28515625" style="14" customWidth="1"/>
    <col min="7" max="7" width="26.5703125" style="14" customWidth="1"/>
    <col min="8" max="11" width="11.42578125" style="14"/>
    <col min="12" max="12" width="42.5703125" style="14" customWidth="1"/>
    <col min="13" max="16384" width="11.42578125" style="14"/>
  </cols>
  <sheetData>
    <row r="1" spans="1:16" ht="45.75" thickBot="1" x14ac:dyDescent="0.3">
      <c r="A1" s="12" t="s">
        <v>75</v>
      </c>
      <c r="B1" s="12" t="s">
        <v>76</v>
      </c>
      <c r="C1" s="12" t="s">
        <v>77</v>
      </c>
      <c r="D1" s="12" t="s">
        <v>78</v>
      </c>
      <c r="E1" s="12" t="s">
        <v>79</v>
      </c>
      <c r="F1" s="12" t="s">
        <v>80</v>
      </c>
      <c r="G1" s="13" t="s">
        <v>3</v>
      </c>
      <c r="H1" s="13" t="s">
        <v>5</v>
      </c>
      <c r="I1" s="13" t="s">
        <v>81</v>
      </c>
      <c r="J1" s="13" t="s">
        <v>60</v>
      </c>
      <c r="K1" s="13" t="s">
        <v>82</v>
      </c>
      <c r="L1" s="13" t="s">
        <v>215</v>
      </c>
      <c r="M1" s="13" t="s">
        <v>83</v>
      </c>
      <c r="N1" s="13" t="s">
        <v>84</v>
      </c>
      <c r="O1" s="13" t="s">
        <v>85</v>
      </c>
      <c r="P1" s="13" t="s">
        <v>86</v>
      </c>
    </row>
    <row r="2" spans="1:16" ht="14.25" customHeight="1" thickBot="1" x14ac:dyDescent="0.3">
      <c r="A2" s="15" t="s">
        <v>87</v>
      </c>
      <c r="B2" s="16" t="s">
        <v>212</v>
      </c>
      <c r="C2" s="17" t="s">
        <v>88</v>
      </c>
      <c r="D2" s="18" t="s">
        <v>89</v>
      </c>
      <c r="E2" s="19" t="s">
        <v>90</v>
      </c>
      <c r="F2" s="17" t="s">
        <v>91</v>
      </c>
      <c r="G2" s="17" t="s">
        <v>185</v>
      </c>
      <c r="H2" t="s">
        <v>192</v>
      </c>
      <c r="J2" s="14" t="s">
        <v>92</v>
      </c>
      <c r="K2" s="20"/>
      <c r="L2" s="21" t="s">
        <v>93</v>
      </c>
      <c r="M2" s="22"/>
      <c r="N2" s="22"/>
      <c r="O2" s="22"/>
      <c r="P2" s="23"/>
    </row>
    <row r="3" spans="1:16" ht="14.25" customHeight="1" x14ac:dyDescent="0.25">
      <c r="A3" s="15" t="s">
        <v>94</v>
      </c>
      <c r="B3" s="16" t="s">
        <v>95</v>
      </c>
      <c r="C3" s="17" t="s">
        <v>96</v>
      </c>
      <c r="D3" s="24" t="s">
        <v>97</v>
      </c>
      <c r="E3" s="19" t="s">
        <v>98</v>
      </c>
      <c r="F3" s="17" t="s">
        <v>99</v>
      </c>
      <c r="G3" s="17" t="s">
        <v>186</v>
      </c>
      <c r="H3" t="s">
        <v>193</v>
      </c>
      <c r="J3" s="14" t="s">
        <v>100</v>
      </c>
      <c r="K3" s="25">
        <v>3</v>
      </c>
      <c r="L3" s="26" t="s">
        <v>101</v>
      </c>
      <c r="M3" s="27" t="s">
        <v>102</v>
      </c>
      <c r="N3" s="27">
        <v>0.01</v>
      </c>
      <c r="O3" s="27">
        <v>0.02</v>
      </c>
      <c r="P3" s="27">
        <v>0.03</v>
      </c>
    </row>
    <row r="4" spans="1:16" ht="14.25" customHeight="1" x14ac:dyDescent="0.25">
      <c r="A4" s="15" t="s">
        <v>103</v>
      </c>
      <c r="E4" s="19" t="s">
        <v>104</v>
      </c>
      <c r="F4" s="17" t="s">
        <v>105</v>
      </c>
      <c r="G4" s="17" t="s">
        <v>187</v>
      </c>
      <c r="H4" t="s">
        <v>194</v>
      </c>
      <c r="J4" s="14" t="s">
        <v>106</v>
      </c>
      <c r="K4" s="25">
        <v>4</v>
      </c>
      <c r="L4" s="26" t="s">
        <v>107</v>
      </c>
      <c r="M4" s="27" t="s">
        <v>102</v>
      </c>
      <c r="N4" s="27">
        <v>0.01</v>
      </c>
      <c r="O4" s="27">
        <v>0.01</v>
      </c>
      <c r="P4" s="27">
        <v>0.01</v>
      </c>
    </row>
    <row r="5" spans="1:16" ht="14.25" customHeight="1" x14ac:dyDescent="0.25">
      <c r="A5" s="15" t="s">
        <v>108</v>
      </c>
      <c r="E5" s="19" t="s">
        <v>109</v>
      </c>
      <c r="F5" s="17" t="s">
        <v>110</v>
      </c>
      <c r="G5" s="17" t="s">
        <v>188</v>
      </c>
      <c r="H5" t="s">
        <v>195</v>
      </c>
      <c r="K5" s="25">
        <v>5</v>
      </c>
      <c r="L5" s="26" t="s">
        <v>111</v>
      </c>
      <c r="M5" s="27" t="s">
        <v>102</v>
      </c>
      <c r="N5" s="27">
        <v>0.01</v>
      </c>
      <c r="O5" s="27">
        <v>0.01</v>
      </c>
      <c r="P5" s="27">
        <v>0.01</v>
      </c>
    </row>
    <row r="6" spans="1:16" ht="14.25" customHeight="1" x14ac:dyDescent="0.25">
      <c r="A6" s="15" t="s">
        <v>112</v>
      </c>
      <c r="E6" s="19" t="s">
        <v>113</v>
      </c>
      <c r="F6" s="17" t="s">
        <v>114</v>
      </c>
      <c r="G6" s="17" t="s">
        <v>189</v>
      </c>
      <c r="H6" t="s">
        <v>196</v>
      </c>
      <c r="K6" s="25">
        <v>11</v>
      </c>
      <c r="L6" s="40" t="s">
        <v>115</v>
      </c>
      <c r="M6" s="28">
        <v>1</v>
      </c>
      <c r="N6" s="28">
        <v>1</v>
      </c>
      <c r="O6" s="28">
        <v>1</v>
      </c>
      <c r="P6" s="28">
        <v>1</v>
      </c>
    </row>
    <row r="7" spans="1:16" ht="14.25" customHeight="1" x14ac:dyDescent="0.25">
      <c r="A7" s="15" t="s">
        <v>116</v>
      </c>
      <c r="E7" s="19" t="s">
        <v>117</v>
      </c>
      <c r="F7" s="17" t="s">
        <v>118</v>
      </c>
      <c r="G7" s="17" t="s">
        <v>190</v>
      </c>
      <c r="H7" t="s">
        <v>197</v>
      </c>
      <c r="K7" s="25">
        <v>18</v>
      </c>
      <c r="L7" s="26" t="s">
        <v>95</v>
      </c>
      <c r="M7" s="27">
        <v>0.01</v>
      </c>
      <c r="N7" s="27">
        <v>0.02</v>
      </c>
      <c r="O7" s="27">
        <v>0.03</v>
      </c>
      <c r="P7" s="27">
        <v>0.03</v>
      </c>
    </row>
    <row r="8" spans="1:16" ht="14.25" customHeight="1" x14ac:dyDescent="0.25">
      <c r="A8" s="15" t="s">
        <v>119</v>
      </c>
      <c r="E8" s="19" t="s">
        <v>120</v>
      </c>
      <c r="F8" s="17" t="s">
        <v>121</v>
      </c>
      <c r="G8" s="17" t="s">
        <v>191</v>
      </c>
      <c r="H8" t="s">
        <v>198</v>
      </c>
      <c r="K8" s="25">
        <v>19</v>
      </c>
      <c r="L8" s="40" t="s">
        <v>122</v>
      </c>
      <c r="M8" s="28">
        <v>1000</v>
      </c>
      <c r="N8" s="28">
        <v>1000</v>
      </c>
      <c r="O8" s="28">
        <v>1000</v>
      </c>
      <c r="P8" s="28">
        <v>1000</v>
      </c>
    </row>
    <row r="9" spans="1:16" ht="14.25" customHeight="1" x14ac:dyDescent="0.25">
      <c r="A9" s="15" t="s">
        <v>123</v>
      </c>
      <c r="F9" s="17" t="s">
        <v>124</v>
      </c>
      <c r="H9" t="s">
        <v>199</v>
      </c>
      <c r="K9" s="29">
        <v>1</v>
      </c>
      <c r="L9" s="37" t="s">
        <v>127</v>
      </c>
      <c r="M9" s="30">
        <v>1</v>
      </c>
      <c r="N9" s="30">
        <v>1</v>
      </c>
      <c r="O9" s="30">
        <v>1</v>
      </c>
      <c r="P9" s="30">
        <v>1</v>
      </c>
    </row>
    <row r="10" spans="1:16" ht="14.25" customHeight="1" x14ac:dyDescent="0.25">
      <c r="A10" s="15" t="s">
        <v>125</v>
      </c>
      <c r="F10" s="17" t="s">
        <v>126</v>
      </c>
      <c r="H10" t="s">
        <v>200</v>
      </c>
      <c r="K10" s="25">
        <v>2</v>
      </c>
      <c r="L10" s="38" t="s">
        <v>130</v>
      </c>
      <c r="M10" s="31">
        <v>2</v>
      </c>
      <c r="N10" s="31">
        <v>1</v>
      </c>
      <c r="O10" s="31">
        <v>2</v>
      </c>
      <c r="P10" s="31">
        <v>1</v>
      </c>
    </row>
    <row r="11" spans="1:16" ht="14.25" customHeight="1" x14ac:dyDescent="0.25">
      <c r="A11" s="15" t="s">
        <v>128</v>
      </c>
      <c r="F11" s="17" t="s">
        <v>129</v>
      </c>
      <c r="H11" t="s">
        <v>201</v>
      </c>
      <c r="K11" s="25">
        <v>3</v>
      </c>
      <c r="L11" s="38" t="s">
        <v>133</v>
      </c>
      <c r="M11" s="31">
        <v>1</v>
      </c>
      <c r="N11" s="31">
        <v>1</v>
      </c>
      <c r="O11" s="31">
        <v>1</v>
      </c>
      <c r="P11" s="31">
        <v>1</v>
      </c>
    </row>
    <row r="12" spans="1:16" ht="14.25" customHeight="1" x14ac:dyDescent="0.25">
      <c r="A12" s="15" t="s">
        <v>131</v>
      </c>
      <c r="F12" s="17" t="s">
        <v>132</v>
      </c>
      <c r="H12" t="s">
        <v>202</v>
      </c>
      <c r="K12" s="25">
        <v>4</v>
      </c>
      <c r="L12" s="38" t="s">
        <v>136</v>
      </c>
      <c r="M12" s="31">
        <v>1</v>
      </c>
      <c r="N12" s="31">
        <v>1</v>
      </c>
      <c r="O12" s="31">
        <v>1</v>
      </c>
      <c r="P12" s="31">
        <v>1</v>
      </c>
    </row>
    <row r="13" spans="1:16" ht="14.25" customHeight="1" x14ac:dyDescent="0.25">
      <c r="A13" s="15" t="s">
        <v>134</v>
      </c>
      <c r="F13" s="17" t="s">
        <v>135</v>
      </c>
      <c r="H13" t="s">
        <v>203</v>
      </c>
      <c r="K13" s="25">
        <v>5</v>
      </c>
      <c r="L13" s="38" t="s">
        <v>138</v>
      </c>
      <c r="M13" s="31">
        <v>62</v>
      </c>
      <c r="N13" s="31">
        <v>62</v>
      </c>
      <c r="O13" s="31">
        <v>62</v>
      </c>
      <c r="P13" s="31">
        <v>62</v>
      </c>
    </row>
    <row r="14" spans="1:16" ht="14.25" customHeight="1" x14ac:dyDescent="0.25">
      <c r="F14" s="17" t="s">
        <v>137</v>
      </c>
      <c r="H14" t="s">
        <v>204</v>
      </c>
      <c r="K14" s="25">
        <v>6</v>
      </c>
      <c r="L14" s="38" t="s">
        <v>140</v>
      </c>
      <c r="M14" s="31">
        <v>6</v>
      </c>
      <c r="N14" s="31">
        <v>34</v>
      </c>
      <c r="O14" s="31">
        <v>34</v>
      </c>
      <c r="P14" s="31">
        <v>34</v>
      </c>
    </row>
    <row r="15" spans="1:16" ht="14.25" customHeight="1" x14ac:dyDescent="0.25">
      <c r="F15" s="17" t="s">
        <v>139</v>
      </c>
      <c r="H15" t="s">
        <v>205</v>
      </c>
      <c r="K15" s="32">
        <v>7</v>
      </c>
      <c r="L15" s="39" t="s">
        <v>142</v>
      </c>
      <c r="M15" s="33">
        <v>1</v>
      </c>
      <c r="N15" s="33">
        <v>1</v>
      </c>
      <c r="O15" s="33">
        <v>1</v>
      </c>
      <c r="P15" s="33">
        <v>1</v>
      </c>
    </row>
    <row r="16" spans="1:16" ht="14.25" customHeight="1" x14ac:dyDescent="0.25">
      <c r="F16" s="17" t="s">
        <v>141</v>
      </c>
      <c r="H16" t="s">
        <v>206</v>
      </c>
      <c r="K16" s="29">
        <v>1</v>
      </c>
      <c r="L16" s="41" t="s">
        <v>145</v>
      </c>
      <c r="M16" s="34" t="s">
        <v>146</v>
      </c>
      <c r="N16" s="34" t="s">
        <v>147</v>
      </c>
      <c r="O16" s="34" t="s">
        <v>147</v>
      </c>
      <c r="P16" s="34" t="s">
        <v>147</v>
      </c>
    </row>
    <row r="17" spans="6:16" ht="14.25" customHeight="1" x14ac:dyDescent="0.25">
      <c r="F17" s="17" t="s">
        <v>143</v>
      </c>
      <c r="H17"/>
      <c r="K17" s="25">
        <v>2</v>
      </c>
      <c r="L17" s="42" t="s">
        <v>149</v>
      </c>
      <c r="M17" s="27">
        <v>1</v>
      </c>
      <c r="N17" s="27">
        <v>1</v>
      </c>
      <c r="O17" s="27">
        <v>1</v>
      </c>
      <c r="P17" s="27">
        <v>1</v>
      </c>
    </row>
    <row r="18" spans="6:16" ht="14.25" customHeight="1" x14ac:dyDescent="0.25">
      <c r="F18" s="17" t="s">
        <v>144</v>
      </c>
      <c r="H18"/>
      <c r="K18" s="25">
        <v>6</v>
      </c>
      <c r="L18" s="42" t="s">
        <v>151</v>
      </c>
      <c r="M18" s="27">
        <v>1</v>
      </c>
      <c r="N18" s="27">
        <v>1</v>
      </c>
      <c r="O18" s="27">
        <v>1</v>
      </c>
      <c r="P18" s="27">
        <v>1</v>
      </c>
    </row>
    <row r="19" spans="6:16" ht="14.25" customHeight="1" x14ac:dyDescent="0.25">
      <c r="F19" s="17" t="s">
        <v>148</v>
      </c>
      <c r="K19" s="25">
        <v>8</v>
      </c>
      <c r="L19" s="42" t="s">
        <v>153</v>
      </c>
      <c r="M19" s="27">
        <v>1</v>
      </c>
      <c r="N19" s="27">
        <v>1</v>
      </c>
      <c r="O19" s="27">
        <v>1</v>
      </c>
      <c r="P19" s="27">
        <v>1</v>
      </c>
    </row>
    <row r="20" spans="6:16" ht="14.25" customHeight="1" x14ac:dyDescent="0.25">
      <c r="F20" s="17" t="s">
        <v>150</v>
      </c>
      <c r="K20" s="25">
        <v>9</v>
      </c>
      <c r="L20" s="42" t="s">
        <v>155</v>
      </c>
      <c r="M20" s="27">
        <v>1</v>
      </c>
      <c r="N20" s="27">
        <v>1</v>
      </c>
      <c r="O20" s="27">
        <v>1</v>
      </c>
      <c r="P20" s="27">
        <v>1</v>
      </c>
    </row>
    <row r="21" spans="6:16" ht="14.25" customHeight="1" x14ac:dyDescent="0.25">
      <c r="F21" s="17" t="s">
        <v>152</v>
      </c>
      <c r="K21" s="25">
        <v>10</v>
      </c>
      <c r="L21" s="42" t="s">
        <v>157</v>
      </c>
      <c r="M21" s="28" t="s">
        <v>158</v>
      </c>
      <c r="N21" s="28" t="s">
        <v>158</v>
      </c>
      <c r="O21" s="28" t="s">
        <v>158</v>
      </c>
      <c r="P21" s="28" t="s">
        <v>158</v>
      </c>
    </row>
    <row r="22" spans="6:16" ht="14.25" customHeight="1" x14ac:dyDescent="0.25">
      <c r="F22" s="17" t="s">
        <v>249</v>
      </c>
      <c r="K22" s="25">
        <v>12</v>
      </c>
      <c r="L22" s="42" t="s">
        <v>160</v>
      </c>
      <c r="M22" s="27">
        <v>1</v>
      </c>
      <c r="N22" s="27">
        <v>1</v>
      </c>
      <c r="O22" s="27">
        <v>1</v>
      </c>
      <c r="P22" s="27">
        <v>1</v>
      </c>
    </row>
    <row r="23" spans="6:16" ht="14.25" customHeight="1" x14ac:dyDescent="0.25">
      <c r="F23" s="50" t="s">
        <v>214</v>
      </c>
      <c r="K23" s="25">
        <v>13</v>
      </c>
      <c r="L23" s="42" t="s">
        <v>162</v>
      </c>
      <c r="M23" s="28" t="s">
        <v>158</v>
      </c>
      <c r="N23" s="28" t="s">
        <v>158</v>
      </c>
      <c r="O23" s="28" t="s">
        <v>158</v>
      </c>
      <c r="P23" s="28" t="s">
        <v>158</v>
      </c>
    </row>
    <row r="24" spans="6:16" ht="14.25" customHeight="1" x14ac:dyDescent="0.25">
      <c r="F24" s="51" t="s">
        <v>213</v>
      </c>
      <c r="K24" s="25">
        <v>14</v>
      </c>
      <c r="L24" s="42" t="s">
        <v>164</v>
      </c>
      <c r="M24" s="27">
        <v>1</v>
      </c>
      <c r="N24" s="27">
        <v>1</v>
      </c>
      <c r="O24" s="27">
        <v>1</v>
      </c>
      <c r="P24" s="27">
        <v>1</v>
      </c>
    </row>
    <row r="25" spans="6:16" ht="14.25" customHeight="1" x14ac:dyDescent="0.25">
      <c r="F25" s="17" t="s">
        <v>154</v>
      </c>
      <c r="K25" s="25">
        <v>15</v>
      </c>
      <c r="L25" s="42" t="s">
        <v>166</v>
      </c>
      <c r="M25" s="28" t="s">
        <v>167</v>
      </c>
      <c r="N25" s="28" t="s">
        <v>167</v>
      </c>
      <c r="O25" s="28" t="s">
        <v>167</v>
      </c>
      <c r="P25" s="28" t="s">
        <v>167</v>
      </c>
    </row>
    <row r="26" spans="6:16" ht="14.25" customHeight="1" x14ac:dyDescent="0.25">
      <c r="F26" s="17" t="s">
        <v>156</v>
      </c>
      <c r="K26" s="25">
        <v>16</v>
      </c>
      <c r="L26" s="42" t="s">
        <v>168</v>
      </c>
      <c r="M26" s="28" t="s">
        <v>169</v>
      </c>
      <c r="N26" s="28">
        <v>12</v>
      </c>
      <c r="O26" s="28">
        <v>12</v>
      </c>
      <c r="P26" s="28">
        <v>12</v>
      </c>
    </row>
    <row r="27" spans="6:16" ht="14.25" customHeight="1" x14ac:dyDescent="0.25">
      <c r="F27" s="17" t="s">
        <v>159</v>
      </c>
      <c r="K27" s="25">
        <v>20</v>
      </c>
      <c r="L27" s="42" t="s">
        <v>170</v>
      </c>
      <c r="M27" s="28" t="s">
        <v>146</v>
      </c>
      <c r="N27" s="28" t="s">
        <v>147</v>
      </c>
      <c r="O27" s="28" t="s">
        <v>147</v>
      </c>
      <c r="P27" s="28" t="s">
        <v>147</v>
      </c>
    </row>
    <row r="28" spans="6:16" ht="14.25" customHeight="1" x14ac:dyDescent="0.25">
      <c r="F28" s="17" t="s">
        <v>161</v>
      </c>
      <c r="K28" s="25">
        <v>21</v>
      </c>
      <c r="L28" s="42" t="s">
        <v>171</v>
      </c>
      <c r="M28" s="27">
        <v>1</v>
      </c>
      <c r="N28" s="27">
        <v>1</v>
      </c>
      <c r="O28" s="27">
        <v>1</v>
      </c>
      <c r="P28" s="27">
        <v>1</v>
      </c>
    </row>
    <row r="29" spans="6:16" ht="14.25" customHeight="1" x14ac:dyDescent="0.25">
      <c r="F29" s="17" t="s">
        <v>163</v>
      </c>
      <c r="K29" s="25">
        <v>22</v>
      </c>
      <c r="L29" s="42" t="s">
        <v>172</v>
      </c>
      <c r="M29" s="27">
        <v>1</v>
      </c>
      <c r="N29" s="27">
        <v>1</v>
      </c>
      <c r="O29" s="27">
        <v>1</v>
      </c>
      <c r="P29" s="27">
        <v>1</v>
      </c>
    </row>
    <row r="30" spans="6:16" ht="14.25" customHeight="1" x14ac:dyDescent="0.25">
      <c r="F30" s="17" t="s">
        <v>165</v>
      </c>
      <c r="K30" s="25">
        <v>23</v>
      </c>
      <c r="L30" s="42" t="s">
        <v>173</v>
      </c>
      <c r="M30" s="28" t="s">
        <v>146</v>
      </c>
      <c r="N30" s="28" t="s">
        <v>147</v>
      </c>
      <c r="O30" s="28" t="s">
        <v>147</v>
      </c>
      <c r="P30" s="28" t="s">
        <v>147</v>
      </c>
    </row>
    <row r="31" spans="6:16" ht="14.25" customHeight="1" x14ac:dyDescent="0.25">
      <c r="K31" s="25">
        <v>24</v>
      </c>
      <c r="L31" s="42" t="s">
        <v>174</v>
      </c>
      <c r="M31" s="27">
        <v>1</v>
      </c>
      <c r="N31" s="27">
        <v>1</v>
      </c>
      <c r="O31" s="27">
        <v>1</v>
      </c>
      <c r="P31" s="27">
        <v>1</v>
      </c>
    </row>
    <row r="32" spans="6:16" ht="14.25" customHeight="1" x14ac:dyDescent="0.25">
      <c r="K32" s="25">
        <v>25</v>
      </c>
      <c r="L32" s="42" t="s">
        <v>175</v>
      </c>
      <c r="M32" s="28" t="s">
        <v>176</v>
      </c>
      <c r="N32" s="28" t="s">
        <v>176</v>
      </c>
      <c r="O32" s="28" t="s">
        <v>176</v>
      </c>
      <c r="P32" s="28" t="s">
        <v>176</v>
      </c>
    </row>
    <row r="33" spans="11:16" ht="14.25" customHeight="1" x14ac:dyDescent="0.25">
      <c r="K33" s="25">
        <v>26</v>
      </c>
      <c r="L33" s="42" t="s">
        <v>177</v>
      </c>
      <c r="M33" s="27">
        <v>1</v>
      </c>
      <c r="N33" s="27">
        <v>1</v>
      </c>
      <c r="O33" s="27">
        <v>1</v>
      </c>
      <c r="P33" s="27">
        <v>1</v>
      </c>
    </row>
    <row r="34" spans="11:16" ht="14.25" customHeight="1" x14ac:dyDescent="0.25">
      <c r="K34" s="25">
        <v>27</v>
      </c>
      <c r="L34" s="43" t="s">
        <v>178</v>
      </c>
      <c r="M34" s="31" t="s">
        <v>179</v>
      </c>
      <c r="N34" s="36">
        <v>0.1</v>
      </c>
      <c r="O34" s="36">
        <v>0.45</v>
      </c>
      <c r="P34" s="36">
        <v>0.45</v>
      </c>
    </row>
    <row r="35" spans="11:16" ht="14.25" customHeight="1" x14ac:dyDescent="0.25">
      <c r="K35" s="35">
        <v>28</v>
      </c>
      <c r="L35" s="42" t="s">
        <v>180</v>
      </c>
      <c r="M35" s="27">
        <v>1</v>
      </c>
      <c r="N35" s="27">
        <v>1</v>
      </c>
      <c r="O35" s="27">
        <v>1</v>
      </c>
      <c r="P35" s="27">
        <v>1</v>
      </c>
    </row>
    <row r="36" spans="11:16" ht="14.25" customHeight="1" x14ac:dyDescent="0.25">
      <c r="K36" s="35">
        <v>29</v>
      </c>
      <c r="L36" s="42" t="s">
        <v>181</v>
      </c>
      <c r="M36" s="27">
        <v>1</v>
      </c>
      <c r="N36" s="27">
        <v>1</v>
      </c>
      <c r="O36" s="27">
        <v>1</v>
      </c>
      <c r="P36" s="27">
        <v>1</v>
      </c>
    </row>
    <row r="37" spans="11:16" ht="14.25" customHeight="1" x14ac:dyDescent="0.25">
      <c r="K37" s="35">
        <v>30</v>
      </c>
      <c r="L37" s="42" t="s">
        <v>182</v>
      </c>
      <c r="M37" s="27">
        <v>1</v>
      </c>
      <c r="N37" s="27">
        <v>1</v>
      </c>
      <c r="O37" s="27">
        <v>1</v>
      </c>
      <c r="P37" s="27">
        <v>1</v>
      </c>
    </row>
    <row r="38" spans="11:16" ht="14.25" customHeight="1" x14ac:dyDescent="0.25">
      <c r="K38" s="35">
        <v>31</v>
      </c>
      <c r="L38" s="42" t="s">
        <v>183</v>
      </c>
      <c r="M38" s="27">
        <v>1</v>
      </c>
      <c r="N38" s="27">
        <v>1</v>
      </c>
      <c r="O38" s="27">
        <v>1</v>
      </c>
      <c r="P38" s="27">
        <v>1</v>
      </c>
    </row>
    <row r="39" spans="11:16" ht="14.25" customHeight="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CAPACITACION</vt:lpstr>
      <vt:lpstr>DESPLEGABLES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Maida Pajaro</dc:creator>
  <cp:lastModifiedBy>Administrador</cp:lastModifiedBy>
  <dcterms:created xsi:type="dcterms:W3CDTF">2022-01-10T00:45:24Z</dcterms:created>
  <dcterms:modified xsi:type="dcterms:W3CDTF">2022-02-01T12:04:07Z</dcterms:modified>
</cp:coreProperties>
</file>