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Documents\PLANEACIÓN\FORMATOS\Formatos 2022\Cuarto seguimiento 2022\"/>
    </mc:Choice>
  </mc:AlternateContent>
  <xr:revisionPtr revIDLastSave="0" documentId="8_{05CB95B1-ABCA-4F57-ADCF-989E11808C2B}" xr6:coauthVersionLast="47" xr6:coauthVersionMax="47" xr10:uidLastSave="{00000000-0000-0000-0000-000000000000}"/>
  <bookViews>
    <workbookView xWindow="-120" yWindow="-120" windowWidth="20730" windowHeight="11160" xr2:uid="{00000000-000D-0000-FFFF-FFFF00000000}"/>
  </bookViews>
  <sheets>
    <sheet name="DEG-021" sheetId="1" r:id="rId1"/>
    <sheet name="Hoja1" sheetId="2" r:id="rId2"/>
  </sheets>
  <definedNames>
    <definedName name="_xlnm._FilterDatabase" localSheetId="1" hidden="1">Hoja1!$A$1:$C$51</definedName>
    <definedName name="_xlnm.Print_Area" localSheetId="0">'DEG-021'!$A$1:$J$46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7" i="1" l="1"/>
  <c r="H36" i="1"/>
  <c r="H47" i="1"/>
  <c r="H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Laura Villafañe Morantes</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 ref="G42" authorId="1" shapeId="0" xr:uid="{00000000-0006-0000-0000-000009000000}">
      <text>
        <r>
          <rPr>
            <b/>
            <sz val="9"/>
            <color indexed="81"/>
            <rFont val="Tahoma"/>
            <family val="2"/>
          </rPr>
          <t>Laura Villafañe Morantes:</t>
        </r>
        <r>
          <rPr>
            <sz val="9"/>
            <color indexed="81"/>
            <rFont val="Tahoma"/>
            <family val="2"/>
          </rPr>
          <t xml:space="preserve">
Por qué en el trimestre anterior reportan 8 y en este 7?</t>
        </r>
      </text>
    </comment>
    <comment ref="G57" authorId="1" shapeId="0" xr:uid="{00000000-0006-0000-0000-00000A000000}">
      <text>
        <r>
          <rPr>
            <b/>
            <sz val="9"/>
            <color indexed="81"/>
            <rFont val="Tahoma"/>
            <family val="2"/>
          </rPr>
          <t>Laura Villafañe Morantes:</t>
        </r>
        <r>
          <rPr>
            <sz val="9"/>
            <color indexed="81"/>
            <rFont val="Tahoma"/>
            <family val="2"/>
          </rPr>
          <t xml:space="preserve">
En el período anterior dice que ingresaron 78 peticiones en el tercer trimestre, porqué este reporta como segundo trimestre?</t>
        </r>
      </text>
    </comment>
    <comment ref="G65" authorId="1" shapeId="0" xr:uid="{00000000-0006-0000-0000-00000B000000}">
      <text>
        <r>
          <rPr>
            <b/>
            <sz val="9"/>
            <color indexed="81"/>
            <rFont val="Tahoma"/>
            <family val="2"/>
          </rPr>
          <t>Laura Villafañe Morantes:</t>
        </r>
        <r>
          <rPr>
            <sz val="9"/>
            <color indexed="81"/>
            <rFont val="Tahoma"/>
            <family val="2"/>
          </rPr>
          <t xml:space="preserve">
Cuarto cuatrimestre o cuarto trimestre?</t>
        </r>
      </text>
    </comment>
  </commentList>
</comments>
</file>

<file path=xl/sharedStrings.xml><?xml version="1.0" encoding="utf-8"?>
<sst xmlns="http://schemas.openxmlformats.org/spreadsheetml/2006/main" count="430" uniqueCount="327">
  <si>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</si>
  <si>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</si>
  <si>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</si>
  <si>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</si>
  <si>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</si>
  <si>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</si>
  <si>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</si>
  <si>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</si>
  <si>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</si>
  <si>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</si>
  <si>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</si>
  <si>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</si>
  <si>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</si>
  <si>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</si>
  <si>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</si>
  <si>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</si>
  <si>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</si>
  <si>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</si>
  <si>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</si>
  <si>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</si>
  <si>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</si>
  <si>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</si>
  <si>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</si>
  <si>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</si>
  <si>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</si>
  <si>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</si>
  <si>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</si>
  <si>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</si>
  <si>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</si>
  <si>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</si>
  <si>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</si>
  <si>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</si>
  <si>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</si>
  <si>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</si>
  <si>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</si>
  <si>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</si>
  <si>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</si>
  <si>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</si>
  <si>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</si>
  <si>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Proferir el fallo del proceso contravencional dentro de (1) año  establecidos dentro de la Ley 1843 del  14 de julio de 2017 y Reportar la información del 100% de los fallos sancionatorios/exonerados al SIMIT y Software Contravencional.</t>
  </si>
  <si>
    <t>Implementación del SGD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</si>
  <si>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</si>
  <si>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</si>
  <si>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</si>
  <si>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</si>
  <si>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</si>
  <si>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</si>
  <si>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</si>
  <si>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</si>
  <si>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</si>
  <si>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</si>
  <si>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</si>
  <si>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</si>
  <si>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</si>
  <si>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</si>
  <si>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</si>
  <si>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</si>
  <si>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</si>
  <si>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</si>
  <si>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</si>
  <si>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</si>
  <si>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</si>
  <si>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</si>
  <si>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</si>
  <si>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</si>
  <si>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</si>
  <si>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</si>
  <si>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</si>
  <si>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</si>
  <si>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</si>
  <si>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</si>
  <si>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Organizar en un 100% de manera eficiente los comparendos y expedientes del proceso contravencional de este Organismo de Tránsito.</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</si>
  <si>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</si>
  <si>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</si>
  <si>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Suplir las necesidades de papeleria y demás insumos de cada una de las dependencias en un 80%</t>
  </si>
  <si>
    <t>EVALUACIÓN Y SEGUIMIENTO- INFORMES DE LEY E INSTITUCIONALES-AUDITORIAS A LA GESTION</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</si>
  <si>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</si>
  <si>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</si>
  <si>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</si>
  <si>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</si>
  <si>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</si>
  <si>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</si>
  <si>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</si>
  <si>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Ejecución del Plan de Trabajo del año 2022 en Seguridad y Salud en el Trabajo en un 100%.</t>
  </si>
  <si>
    <t>Actualizar el plan de mantenimiento de la entIdad  aplicable a la vigencia 20212</t>
  </si>
  <si>
    <t>Ejecucion de los recaudos proyectados en el presupueso para la vigencia 2022</t>
  </si>
  <si>
    <t>Presentación oportuna de 4 informes financieros durante la vigencia 2022 con una periodicidad trimestral.</t>
  </si>
  <si>
    <t>Se reporta diariamente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</si>
  <si>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Control permanente de toda la infromación que se reporta diariamente al Simt por el ITA.</t>
  </si>
  <si>
    <t xml:space="preserve">Estos comparendos los entrega la Policia Nacional y se reciben en la Oficina de Contravenciones para  ingresarlos  en carpetas debidamente foliados </t>
  </si>
  <si>
    <t>Aplicar en Quipux  y descargar del Sistema Integrado de Multas por infracciones (Simit)  en un 100% las resoluciones por concepto de prescripcion enviadas por la Oficina Juridica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</si>
  <si>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</si>
  <si>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</si>
  <si>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</si>
  <si>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</si>
  <si>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</si>
  <si>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</si>
  <si>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</si>
  <si>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</si>
  <si>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Reunir al Comité de Conciliación 12 veces durante el año 2022</t>
  </si>
  <si>
    <t>Divulgar el 100% de las actividades adelantadas en el marco de la Política de defensa</t>
  </si>
  <si>
    <t>Proyectar el 100% de los actos administrativos adscritos a la Oficina Jurídica</t>
  </si>
  <si>
    <t>ROL DE LIDERAZGO ESTRATÉGICO</t>
  </si>
  <si>
    <t>ROL DE  ENFOQUE HACIA LA PREVENCIÓN</t>
  </si>
  <si>
    <t xml:space="preserve">EVALUACIÓN DE LA GESTION DEL RIESGO </t>
  </si>
  <si>
    <t>PLAN DE MANTENIMIENTO PARA LA VIGENCIA 2022</t>
  </si>
  <si>
    <t>SEGUIMIENTO AL CARGUE DE LA IFORMACIÓN POR COMPARENDOS FÍSICOS AL SIMIT.</t>
  </si>
  <si>
    <t>CARGUE DE PRESCRIPCIONES POR COMPARENDOS FISICOS EN QUIPUX , ENVIADOS POR LA OFIICNA JURIDICA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</si>
  <si>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</si>
  <si>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</si>
  <si>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</si>
  <si>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</si>
  <si>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</si>
  <si>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</si>
  <si>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</si>
  <si>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</si>
  <si>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31/09/2022</t>
  </si>
  <si>
    <t>201/2022</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</si>
  <si>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</si>
  <si>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</si>
  <si>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</si>
  <si>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</si>
  <si>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</si>
  <si>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</si>
  <si>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</si>
  <si>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</si>
  <si>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</si>
  <si>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</si>
  <si>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</si>
  <si>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</si>
  <si>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</si>
  <si>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</si>
  <si>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</si>
  <si>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</si>
  <si>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</si>
  <si>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</si>
  <si>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</si>
  <si>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</si>
  <si>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</si>
  <si>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</si>
  <si>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</si>
  <si>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</si>
  <si>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</si>
  <si>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</si>
  <si>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</si>
  <si>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</si>
  <si>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</si>
  <si>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</si>
  <si>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</si>
  <si>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</si>
  <si>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</si>
  <si>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</si>
  <si>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</si>
  <si>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</si>
  <si>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</si>
  <si>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</si>
  <si>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</si>
  <si>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</si>
  <si>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</si>
  <si>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</si>
  <si>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</si>
  <si>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</si>
  <si>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</si>
  <si>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</si>
  <si>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</si>
  <si>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</si>
  <si>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</si>
  <si>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</si>
  <si>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</si>
  <si>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</si>
  <si>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</si>
  <si>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</si>
  <si>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</si>
  <si>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</si>
  <si>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</si>
  <si>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</si>
  <si>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</si>
  <si>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</si>
  <si>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</si>
  <si>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</si>
  <si>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</si>
  <si>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</si>
  <si>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</si>
  <si>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</si>
  <si>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</si>
  <si>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</si>
  <si>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</si>
  <si>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</si>
  <si>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</si>
  <si>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</si>
  <si>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</si>
  <si>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</si>
  <si>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</si>
  <si>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</si>
  <si>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</si>
  <si>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</si>
  <si>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</si>
  <si>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</si>
  <si>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</si>
  <si>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</si>
  <si>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</si>
  <si>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</si>
  <si>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</si>
  <si>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</si>
  <si>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</si>
  <si>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</si>
  <si>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</si>
  <si>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</si>
  <si>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</si>
  <si>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</si>
  <si>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</si>
  <si>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</si>
  <si>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</si>
  <si>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</si>
  <si>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</si>
  <si>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</si>
  <si>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</si>
  <si>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</si>
  <si>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</si>
  <si>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</si>
  <si>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</si>
  <si>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</si>
  <si>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</si>
  <si>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</si>
  <si>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</si>
  <si>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</si>
  <si>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</si>
  <si>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</si>
  <si>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</si>
  <si>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</si>
  <si>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Lograr la cobertura de  un  80% de los requerimientos tecnologicos en la institucion</t>
  </si>
  <si>
    <t xml:space="preserve">Solicitar los rangos al runt para la entrega del 100% de las comparenderas a los diferentes agentes de transito </t>
  </si>
  <si>
    <t>Las salidas de Vehiculos de los diferentes parqueaderos, mediante el cual se etiene covenio con el ITA, se entregan  los difernetes usuarios, una vez se reciba la documentación que subsane la falta, por medio del cual fue inmovilizado el vehículo, se procederá a través del modulo de parqueaderos el cual debe generar 100% la palataforma dde QX, sobre  las ordenes de salida de los  vehículos que se encuentren  inmovilizados.</t>
  </si>
  <si>
    <t>Se ha cumplido con los parámetros legales en la etapa precontractual y contractual dentro de todos los procesos adelantados hasta la fecha.</t>
  </si>
  <si>
    <t>El área de contratación ha llevado a cabo cada una de las publicaciones de los procesos contratactuales remitidos para su gestión.</t>
  </si>
  <si>
    <t xml:space="preserve"> Se realizó la publicación del Plan Anual de Adquisiciones y se ha venido dando aplicación al mismo. </t>
  </si>
  <si>
    <t xml:space="preserve">Se ha realizado seguimiento y mantenimiento al sistema de gestión de calidad del proceso. </t>
  </si>
  <si>
    <t xml:space="preserve">Hemos mantenido actualizado el sistema de información contractual a la fecha. </t>
  </si>
  <si>
    <t>Las actividdades realizadas desde el mes de octubre han sido las siguientes:                                                                                       implementacion de programa de Vigilancia Epidemiologica Visual y Auditivo. ( según lo arrojado en el informe de condiciones de salud).                                                                                                                                                                                                 - Conformacion de Brigadas de Emergencia ( sabanagrande , sede Centro)                                                                                             - Capacitaciones en primeros auxilios, y evacuacion.                                                                                                                         - Preparacion de simulacro (sede Centro)                                                                                                                                          - Inducciones personal que ingreso ( agentes y administrativos)                                                                                                          - Reuniones mensuales Copasst                                                                                                                                                         - Jornada de semana de la salud.                                                                                                                                                         - Pausas activas, rumbaterapia, masaje relajantes, Risoterapia.                                                                                                           - Inspecciones de puesto de trabajo (sede centro, sabanagrande,parque Didactico)                                                                              Informes de Gestion.                                                                                                                                                                         - Ruenion Con ARL                                                                                                                                                                          Capacitacion manejo de casrgas - Higiene posrtural Agentes                                                                                                             - Auditoria Interna ( arl)                                                                                                                                                                   Presentacion de autoevaluacion Ministerio de trabajo.                                                                                                                          Presentacion de Autoevaluacion ARL.                                                                                                                                           Reunion para proyeccion de actividades plan de trabajo 2023.                                                                                                        Socializacion de plan de Accion bateria psicososocial.                                                                                                                     Reinducciones e inducciones., inscripcion cursos 50 horas miebros copasst.                                                                                       programacion de Examenes medicos del personal que ingresa.</t>
  </si>
  <si>
    <t>Se desarrollaron las actividades finales del plan de bienestar: Fiesta navidad hijos de servidores, reunión de cierre, reconocimiento al desempeño individual, evaluación proyectos equipos de trabajo.</t>
  </si>
  <si>
    <t>A corte 15 de noviembre se han presentado oportunamente 61 infromes y queda por enviar 1 informe en el mes de noviembre y 5 en el mes diciembre, los cuales sera enviados con la misma oportunidad, ver calendario :</t>
  </si>
  <si>
    <t>Dentro del plan de mantenimiento de la entidad se encuentran las actividades de:  mantenimiento y recarga de extintores, control de plagas, mantenimiento de aires acondicionados y mantenimiento de planta electrica. Para la vigencia 2022 se suscribieron los siguientes contratos:</t>
  </si>
  <si>
    <t xml:space="preserve">La subdireccion administrativa y financiera debe garantizar los elementos necesarios para el funcionamiento de la entidad en el desarrollo de la mision institucional, en cumplimiento del plan de insumos se realizaron los siguintes contratos para la vigencia 2022. </t>
  </si>
  <si>
    <t>La información documentada del Sistema de Gestión de calidad esta revisada y actualizada en el 100%. Se mantiene la informacion documentada actualizada de cada uno de los procesos. Se realizo el plan de trabajo para ejecutar la auditoria interna al sistema de gestion de calidad y la aplicación de politicas del MIPG. Se recibe constantemente ajustes a los diferentes formatos y/o procedimientos de los procesos exitentes, los cuales son subsanados y colgados en la pagina web del instituto para el alcance de todos los funcionarios.  Se actualizaron: 20 Procedimientos, 21 formatos, 3 guías, 2 manuales, 2 matrices, 1 políticas. Se realizó auditoría interna e informe a todos los procesos del ITA, se creó y se realizó designación de responsables a equipo de mejoramiento continúo.</t>
  </si>
  <si>
    <t>Dentro de la implementación del Manual Técnico del Modelo Estándar de Control Interno, además de los respectivo seguimientos a los 5 componentes, bajo la coordinación de la oficina de control interno, se ha implementado el procedimiento de denuncia interna, en donde realizaron las capacitaciones pertinentes para el desarrollo de este plan de acción y el diseño de las políticas de la oficina de control interno, por su parte en el componente de comunicación  se ha propuesto la creación de un inventario de información relevante tanto interna como externa de la entidad, en su mismo sentido se establecieron mejoras para la orientación al ciudadano antitrámites, proceso de gestión documental y salario ocupacional.</t>
  </si>
  <si>
    <t xml:space="preserve">Durante los tres primeros trimestres del año 2022, la oficina jurídica en su labor de asesoramiento a otras áreas ha desarrollado diversos conceptos a saber: 
En primer lugar, se efectuó la revisión de: 
Revisión bono pensional Henry Álvarez
· Revisión retiro de cesantías Miriam Álvarez.
· Revisión cesantías definitivas Jesús Gómez.
· Revisión bono pensional Adela Palma.
· Revisión estímulos educativos Blas Ojeda, Laura Redondo, Doris Padilla, Luis Mercado, Yusefi
Locarno, Manuel Pérez, Eljer Marriaga, Alex Ramos, Marlin Manga, Yoiner Horta, Ramón Fruto,
Lourdes de la Cruz, José de la Hoz y Susana Cadavid.
· Proyección respuesta Jorge Guzmán.
· Respuesta petición Víctor Solano.
· Revisión resolución estímulos educativos Yousef Viloria, Ergwin Asendra, Jazmín Bayona, Jeneris
Molita y Tania Restrepo.
· Revisión bono pensional Manuel Azuero.
· Revisión cesantías parciales Shirley Giraldo y Alex Ramos.
· Revisión estímulos educativos, Jeneris Molina, Jhony Lazcano y Richard Dau.
· Bonificación tiempo de servicio Jazmín Bayona, Laura Redondo y Karina Villar.
· Resolución de reembolso caja menor administrativa y operativa.
· Encargo Víctor Solano.
· Revisión vacaciones Jairo Aparicio.
· Revisión auxilio de lentes Susana Cadavid.
· Revisión capacitación Doris Padilla, Ana Muños, Yazmin Bayona y Marlin Marga.
· Revisión indemnización sustitutiva Andrés Mesa.
· Retiro de cesantías Yusef Viloria.
· Estimulos educativos: Claudia Carat, Ramón Fruto, Karina Villar, Fernanddo Fernandez, Dolores
Benitez, Jesus Romero, Luis Mercado y Luis Silva.
· Respuesta petición Yomaira Suarez.
· Revisión bonificación por servicios Mirian Álvarez, Agripina Polo, Dolores Benites y Jairo Aparicio.
· Estimulo de lentes Marta Tapia.
· Revisión vacaciones Juan Carlos Bolivar.
· Revisión permiso sindical Alex Ramos y otros.
· Revisión respuesta tutela Alfredo de los Reyes.
· Revisión resolución comité disciplinario interno.
· Resolución viáticos Susana Cadavid.
· Revisión resolución para la financiación del concurso de méritos.
· Retiro de cesantías de José de la Hoz, Marilyn Maga, Jazmín Bayona y Agripina Polo, Elmer
Marriaga y José Luis Ahumada, Yuseff Viloria y Jeneris Molina.
· Revisión auxilio de lentes Jazmín Bayona, Ana Muñoz, Alex Ramos, Olga Gómez, Marta Cueto y
Shirley Giraldo.
· Revisión bono pensional Elisandro Ruíz, Renzo Gómez, José Herrera, José Montero y José
Santander Villa.
· Revisión vacaciones Pina Polo y Dolores Benítez.
· Revisión respuesta Lázaro Goenaga.
· Revisión resolución bonos de servicios prestados Marilyn Manga, Jesús Romero, Aydara Fajardo,
Blas Ojeda, José Luis Ahumada, Luis Mercado y Berlides Camargo.
· Revisión plan de incentivos 2022.
· Revisión de las reglas de la convocatoria CNSC.
· Pagos bono de antigüedad Berlides Camargo y Ramón frutos.
· Revisión bonificación de servicios María Benítez, Ramón Frutos y María Bosio.
· Revisión convocatoria concurso de méritos.
· Revisión resolución días cívicos carnavales.
· Vacaciones Aidara Fajardo, Luis Mercado Johnny Lazcano.
· Vacaciones compensadas Javier Bisval.
· Revisión actuación reconstrucción de expediente.
· Revisión acuerdo de confidencialidad CNSC.
· Revisión ajuste de salarios 2022.
· Revisión resolución comité disciplinario interno.
· Resolución viáticos Susana Cadavid.
· Revisión resolución para la financiación del concurso de méritos.
· Retiro de cesantías de José de la Hoz, Marilyn Maga, Jazmín Bayona y Agripina Polo, Elmer
Marriaga y José Luis Ahumada, Yuseff Viloria y Jeneris Molina.
· Revisión auxilio de lentes Jazmín Bayona, Ana Muñoz, Alex Ramos, Olga Gómez, Marta Cueto y
Shirley Giraldo.
· Revisión bono pensional Elisandro Ruíz, Renzo Gómez, José Herrera, José Montero y José
Santander Villa.
· Revisión vacaciones Pina Polo y Dolores Benítez.
· Revisión respuesta Lázaro Goenaga.
· Revisión resolución bonos de servicios prestados Marilyn Manga, Jesús Romero, Aydara Fajardo,
Blas Ojeda, José Luis Ahumada, Luis Mercado y Berlides Camargo.
· Revisión plan de incentivos 2022.
· Revisión de las reglas de la convocatoria CNSC.
· Pagos bono de antigüedad Berlides Camargo y Ramón frutos.
· Revisión bonificación de servicios María Benítez, Ramón Frutos y María Bosio.
· Revisión convocatoria concurso de méritos.
· Revisión resolución días cívicos carnavales.
· Vacaciones Aidara Fajardo, Luis Mercado Johnny Lazcano.
· Vacaciones compensadas Javier Bisval.
· Revisión actuación reconstrucción de expediente.
· Revisión acuerdo de confidencialidad CNSC.
· Revisión ajuste de salarios 2022.
· Proyección recurso de apelación Alex Ramos.
· Revisión resolución viáticos Javier Visbal y Susana Cadavid.
· Revisión bono pensional Madin Julio Ojeda y Jaime Ebratt.
· Revisión resolución capacitación Yusefi Locarno y Agripina Polo.
· Revisión bono de antigüedad Yusefi Locarno.
· Revisión bono pensional Ibeth Martínez, José Páez y Luz Marina Hernández.
· Revisión estímulos educativos Marta Tapias.
· Revisión vacaciones Víctor Solano.
· Revisión bonificación de servicio Yusefi Locarno.
· Proyección respuesta supernotariado.
· Revisión objeción y prescripción cuenta de cobro 0034320 – Colpensiones.
· Consulta de funciones Jazmín Bayona.
· Resolución capacitación Luis Vargas, Doris Padilla y Yusefi Locarno.
· Revisión auxilio de lentes Yomaira Suarez y Mirian Álvarez.
· Revisión mesa de trabajo FOMAG.
· Revisión retiro de cesantía Yosefi Locarno
· Revisión auxilio de lentes Karina Villar
· Ajuste documento enviado a planeación por auditoria o contraloría.
· Concepto sobre solicitud de embargo
· Revisión bonificación se servicio Manuel Pérez, Olga Gómez y Claudia Prada.
· Revisión vacaciones Jesús Romero
· Revisión bono pensional Rafael Bravo.
· Revisión auxilio de lentes Javier Bisval.
· Concepto sobre situación administrativa sobre clima laboral.
· Revisión retiro de cesantías Javier Bisval.
· Solución indemnización sustitutiva maría Elena cuentas
· Reconstrucción de expediente luz marina mercado
· Resolución auxilio de lentes Víctor solano y Berlides Camargo.
· Bonificación de servicios Claudia carat y alex ramos
· Revisión vacaciones Martha tapia, Luis silva, Erika Charris, Yeneris molina, Yussefy Locarno, Manuel
Pérez y Berlides Camargo.
· Revisión resolución renuncia Yasmin Boyano.
· Revisión resolución vacaciones Karina villar.
· Revisión resolución judicante Betsy Bonilla.
· Revisión bono pensional Edgar Villareal.
· Revisión auxilio de lentes Aidara fajardo, Doris padilla
· Revisión bonificación de servicios Luis silva y Martha cueto.
· Revisión vacaciones Luis ahumada.
· Revisión auxilio de lentes Eljer Marriaga.
· Revisión encargo Doris padilla en administrativa y financiera.
· Revisión viáticos dolores Benotes y yony Lazcano.
· Revisión liquidación definitiva de Yasmin bayona.
· Revisión auxilio de lentes Claudia Prada y Luis Vargas
· Revisión y ajuste oficio de terminación de empleos temporales.
· Revisión derecho de petición Ceci Castillo
· Resolución bonificación de servicio Shirley Giraldo
· Bonificación de servicios y vacaciones, Charlie Giraldo.
· Viáticos Susana Cadavid.
· Comisión de servicios y viáticos Javier Bisbal.
· Revisión, Acta y acuerdo de prórroga empleos temporales.
· Revisión nombramiento prórroga empleo temporal.
· Capacitación Doris Padilla y Carmen Hernández.
· viáticos. Marlín Manga.
· Resolución encargo caja menor.
· Revisión, denuncia, pérdida de documentos.
· Reducción estímulos educativos Alex Ramos, Laura Redondo, Jesús Romero, Erwin Acendra, Luis
Mercado y Blas Ojeda.
· Resolución por medio del cual se resuelve recurso de reposición María Elena Cuenta
· Vacaciones Carmen Hernández.
· Reconstrucción de expedientes, piedad Valencia.
· Revisión liquidaciones definitivas José de la Hoz Richard Dau, Joyner Horta, Denison Hernández,
Tania Restrepo, Yusef Viloria y Claudia Prada.
· Revisión viáticos Susana Cadavid y Javier Bisbal.
· Revisión encargo Luis Fernando Vargas.
· Revisión estímulos educativos Luis Mercado Berlídes de Camargo.
· Revisión bono pensional Yanet López
· Revisión bono pensional Colpensiones Sarai Rivera, Ercilia escobar
· Revisión vacaciones Marta Cueto, Doris Padilla y Alex Ramos
· Revisión contrato Camila Luque, Lourdes Peña y Manuel Oliveros
· Revisión requerimiento Secretaria de hacienda departamental
· Revisión capacitación Yeneris Molina y Doris Padilla.
· Revisión estimulo de lentes María Claudia Bosio, Marlin Manga y Doris Padilla
· Revisión bonificación de servicios Marta Tapias.
· Revisión encargo María Eugenia Gómez
· Revisión estímulos auxilio educativo Ramón Fruto, Joni Lazcano, Jesús romero y Alex Ramos
· Proyección respuesta de reclamación Shirley Giraldo
· Revisión actos administrativo nueva planta de personal
· Revisión bonificación de servicio Érica Charris y María Eugenia Gómez
· Revisión aceptación de renuncia Carmen Hernández
· Revisión reconstrucción de expediente Alberto Ruiz Carrillo
· Revisión de encargo Luis Fernando Vargas.
· Revisión encargo Luis Fernando Vargas Campo.
· Revisión auxilio de lentes dolores María Benítez.
· Revisión auxilio educativo Claudia Caratt.
· Revisión vacaciones yo Maura Suárez y María Eugenia Gómez
· Revisión bono pensional Orlando Gallor, tito castro, Wilson Muñoz, rosa Roa, Wilfrido Contreras.
· Proyección respuesta de petición Daniel Méndez Santos.
· Revisión resolución encargo Javier Bisbal.
· Revisión bono de antigüedad 30 años María Eugenia Gómez.
· Revisión auxilio de lentes Ángela Gonzales.
· Revisión vacaciones Mirian Álvarez.
· Revisión liquidación definitiva Carmen Hernández.
· Revisión bono pensional Cándida acuña y Fredy Armesto y Luis Eduardo Freite y Ramiro
Domínguez.
· Revisión auxilio de lentes Ramón Frutos.
· Revisión nombramiento en provisionalidad Yusef Viloria.
· Revisión devolución de aportes Jaime Vargas.
· Revisión bonificación de servicio Ana Muñoz.
· Revisión apoyo monetario adjudicaste Enrique Sarabia.
· Revisión viáticos Javier Bisbal.
Adicionalmente, se efectuó apoyo jurídico en lo siguiente:
1. Área de atención al cliente ante diferentes consultas de los usuarios.
2. Solicitud al SIMIT para el ajuste de costas, dado que ello no debe constituir en ningún caso un valor arbitrario, sino que debe obedecer a un parámetro o expensa real probada durante el curso del proceso. Para ello, se remitió una tabla donde se indicó el porcentaje de las costas junto con la ecuación o base para su aplicación (véase anexo #1) Pese a lo anterior, SIMIT no ha otorgado respuesta al requerimiento.
3. Indicaciones sobre términos de respuesta PQRSD: Desde la oficina jurídica se proyectó memorando dirigido a la Subdirectora Administrativa y Financiera, indicando que de acuerdo con la Ley 227 de 2022, la cual modificó el Decreto 491 de 2020, a partir del 17 de mayo de 2022 los términos de respuesta de derechos de petición son los dispuestos en la Ley 1755 de 2015
</t>
  </si>
  <si>
    <t xml:space="preserve">INFORME GENERAL DE ACTIVIDADES EN ATENCION ASUNTOS JUDICIALES EN LA JURISDICCIÓN CONTENCIOSA ADMINISTRATIVA Y PROCURADURIAS DELEGADAS ANTE LA JURISDICCION CONTENCIOSA ADMINISTRATIVA AL 10 DE NOVIEMBRE DE 2022:
En relación con la representación judicial del ITA, la Oficina Jurídica tuvo apoyo de un abogado externo para otorgar seguimiento y control a los procesos que se encuentran activos en la jurisdicción contencioso-administrativa. En el período comprendido entre enero a noviembre de 2022, se han realizado las siguientes actuaciones:
Acciones de cumplimiento contestadas: 20
Fallos acciones de cumplimiento primera instancia:16 
Contestaciones de demanda de Nulidad y Restablecimiento del derecho: 11
Contestación de demanda de Reparación Directa: 2
Audiencia de Tribunal de Arbitramento: 1
Fallos de nulidad y restablecimiento del derecho primera instancia: 5
Fallos de nulidad y restablecimiento del derecho segunda instancia: 4
Fallos de Reparación Directa primera instancia: 1
Fallos de Reparación Directa segunda instancia: 1
Auto de segunda instancia Consejo de Estado Liquidación de perjuicios: 1
Audiencia de conciliación prejudicial Procuraduría: 15
Audiencia inicial Nulidad y Restablecimiento del Derecho: 2
Audiencia inicial Reparación Directa: 2
Audiencia de Pruebas Reparación Directa: 2
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2022 asistimos a Siete (7) audiencias a través de apoderado.
Adicionalmente se informe que: 4 Procesos de insolvencia que se remitieron a los jueces civiles municipales que por reparto serán asignados para la resolución de objeciones presentadas por los acreedores dentro de la etapa de
conciliación de las obligaciones.; 12 Procesos de insolvencia que se encuentran en etapa
de liquidación patrimonial asignados o por asignar a los distintos juzgados Civiles Municipales; 4 Procesos de insolvencia que se encuentran en etapa de negociación de deudas; en 3 procesos se ha celebrado Acuerdo de Pago y un Procesos que fueron notificados al Instituto, pero no se les dio tramite por no presentar el concursado obligaciones pendientes por pagar 
</t>
  </si>
  <si>
    <t>PROCESO DE COBRO COACTIVO A MOROSO
Desde inicios del 2022,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 ENVÍO DE MENSAJES DE TEXTO:
A continuación, se señala el número de mensajes de textos enviados de forma periódica en cada una de las carteras gestionadas durante los periodos de enero a junio del presente año:
DERECHO DE TRÁNSITO Y COMPARENDO FÍSICO
ENERO: 271.880
FEBRERO: 890.332
MARZO: 1.170.314
ABRIL: 539.850
MAYO: 617.520
JUNIO: 430.167
JULIO: 289.805
AGOSTO: 318.946
SEPTIEMBRE: 634.070
OCTUBRE: 842.672
NOVIEMBRE: 157.733
TOTAL: 6.163.289
CALL CENTER
AGOSTO: 609
SEPTIEMBRE: 6.048
OCTUBRE: 7.859
NOVIEMBRE: 1.522 
TOTAL: 16.038
● ENVÍO DE MENSAJES DE VOZ:
Desde el mes de junio se está implementando el envío de mensajes voz, remitidos de forma periódica en cada una de las carteras gestionadas para un total, a la fecha, de 188.710 SMS.
GESTIÓN COACTIVA
Conforme al Plan de Cobro y Recuperación de cartera definido y previamente aprobado por el Departamento Jurídico, se realizó la siguiente gestión coactiva:
● Preparación, depuración, segmentación y alistamiento de la cartera de Derecho de Tránsito para apertura de Proceso Administrativo de Cobro Coactivo (vigencias 2016 y 2017): (98.286) registros
● Generación de Mandamientos de pagos derechos de tránsito vigencias 2016 y 2017 (59.365) registros 
● Revisión y verificación de la cartera por identificación en base de datos y plataformas de entidades públicas y privadas (85.542). registros.
● Revisión y verificación cartera por identificación y nombre de propietario (79.505) registros.
● Proceso de ubicabilidad para notificación mandamientos de pago (59.365) registros
● Radicación de embargo cuentas bancarias derechos de tránsito vigencia 2016 y 2017: (52.605) registros. 
● Radicación de embargo cuentas bancarias comparendo físico vigencia 2019: (13.268) registros
● Reiteración de embargos de vehículos. 
 ACUERDOS DE PAGO REALIZADOS EN EL 2022
 El área de jurídica a través de una minuta previamente elaborada y aprobada, implementó la generación automática de acuerdos de pago con la ayuda del software QX. 
Adicionalmente, se autorizó la creación de un usuario y contraseña para que las personas encargadas de realizar acuerdos de pago (Personal de atención al público) pudieren consultar en el BOLETÍN DE DEUDORES MOROSOS DEL ESTADO-CONTADURÍA GENERAL DE LA NACIÓN, con la finalidad de indagar si la persona posee obligaciones que ascienden a los cinco (5) SMLMV, si ha incurrido en más de seis (6) meses de mora y si ha incumplido con anterioridad acuerdos de pago suscritos.
De acuerdo con la ley 1066 de 2006, toda aquella persona que recaiga en las situaciones esbozadas anteriormente, no podrá suscribir acuerdos de pago con entidades públicas y en caso de hacerlo, el funcionario encargado podrá ser sujeto de una sanción disciplinaria. Todo lo anterior, explica la importancia de revisar el boletín señalado en líneas precedentes.
COMPARENDOS FÍSICOS
En cuanto a los comparendos físicos, en lo que va del 2022 se suscribieron un total de 160 Acuerdos de pago.
DERECHOS DE TRÁNSITO
En cuanto a los Derechos de Tránsito, en lo que va del 2022 se suscribieron un total 163 Acuerdos de Pago.
OBSERVACIÓN GENERAL: Es pertinente indicar, nuevamente, que el proceso de incumplimiento por acuerdo de pago tanto de derechos de tránsito como de comparendo físico no ha podido ser implementado, pese al seguimiento e insistencia de la oficina jurídica.
El sistema QX debe desarrollar el mecanismo para la generación de incumplimiento por Acuerdos de Pago, especialmente los suscritos por la Ley 2027 de 2020, cuyo tenor literal expresamente señala que todo aquél que incumpla una de las cuotas pactadas, se le generará automáticamente el incumplimiento (Debe agotarse un debido proceso concertado con jurídica), reactivando el proceso de cobro coactivo sin la amnistía previamente pactada (Reactivación del otro 50% en el capital y de los intereses). Para los demás casos, es decir, los acuerdos de pago suscritos con posterioridad a la vigencia de la citada ley, deberá realizarse, conforme al Reglamento Interno de Cartera, un procedimiento similar.
En ese sentido, es necesario que el sistema arroje la minuta automática de incumplimiento, cuyo modelo es proporcionado por la oficina jurídica y que ya fue remitido a QX hace más de 1 año, sin tener ningún tipo de avance. El número de solicitud es la correspondiente a 25415
DESEMBARGOS
A continuación se presenta el informe de los desembargos generados por la oficina jurídica por concepto de derechos de tránsito y comparendos físicos  correspondiente al primer semestre del año 2022:
ENERO
DERECHOS DE TRÁNSITO 175
COMPARENDOS 77
FEBRERO
DERECHOS DE TRÁNSITO 128
COMPARENDOS 79
MARZO 
DERECHOS DE TRÁNSITO 105
COMPARENDOS 115
ABRIL
DERECHOS DE TRÁNSITO 163
COMPARENDOS 34
MAYO
DERECHOS DE TRÁNSITO 477
COMPARENDOS 107
JUNIO
DERECHOS DE TRÁNSITO 571
COMPARENDOS 71
JULIO 
DERECHOS DE TRANSIO 221
COMPARENDOS 50
AGOSTO
DERECHOS DE TRANSITO 164
COMPARENDOS 52
SEPTIEMBRE
DERECHOS DE TRANSITO 240
COMPARENDOS FISICOS 44
OCTUBRE
DRECHOS DE TRANSITO 290
COMPARENDOS FISICOS 52
TOTAL DESEMBARGOS POR DERECHOS DE TRÁNSITO  2.534
TOTAL DESEMBARGOS POR COMPARENDO FÍSICO 595
Como nota final, se puede deducir que a la misma fecha del año pasado (2021), hemos visto un incremento en un 307.81%, debido en gran parte a los oficios de embargo emitidos este año a las diferentes entidades bancarias; por ejemplo, el año pasado, a corte del 30 de junio, se habían generado 397 desembargos por derechos de tránsito, contra 1.619 que van al día de hoy por el mismo concepto.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REVOCATORIAS POR COMPARENDOS FÍSICOS
La Oficina Jurídica se encarga de revisar algunos de los actos administrativos proyectados por el área de contravenciones, los cuales son para suscripción de la Directora, específicamente las solicitudes de revocatoria directa de las resoluciones sanción en el que se declare contraventor de una infracción de tránsito. Es menester resaltar que, el competente para conocer y decidir sobre el mismo, es el funcionario que expidió el acto administrativo inicialmente o el superior jerárquico.
En ese sentido, se verifica que el sustento jurídico de la resolución se encuentre acorde a lo preceptuado por el artículo 93 de la Ley 1437 de 2011, esto es, se compruebe la presencia de una de las siguientes causales:
1. Cuando sea manifiesta su oposición a la Constitución Política o a la ley.
2. Cuando no estén conformes con el interés público o social, o atenten contra él.
3. Cuando con ellos se cause agravio injustificado a una persona.
En ese sentido, a continuación se señala cada uno de los actos administrativos revisados por este concepto, así:
Rev. Número de Resolución Decisión
No. de Consecutivo	Fecha
135	28/01/2022
207	04/02/2022
309	24/02/2022
482	30/03/2022
493	30/03/2022
497	31/03/2022
555	11/04/2022
667	27/04/2022
692	03/05/2022
693	03/05/2022
927	24/05/2022
928	24/05/2022
950	25/05/2022
1363	27/07/2022
1925	30/08/2022
1926	30/08/2022
2371	22/09/2022
2379	17/08/2022
2441	26/09/2022
2493	28/09/2022
2546	30/09/2022
2589	04/10/2022
2765	14/10/2022
GESTIÓN DE COBRO POR COMPARENDOS ELECTRÓNICOS:
GESTIÓN PERSUASIVA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GESTIÓN COACTIVA
En cuanto a la cuantificación de la gestión de cobro coactivo realizada para los comparendos electrónicos se señala lo siguiente:
El mes de enero, se revisaron comparendos que abarcan los años de 2019 al 2020. Se realizaron 1557 embargos y en cuanto a los desembargos se tramitaron un total de 855. Además de esto, se aplicaron 87 títulos; y se efectuaron 1009 pagos.
El mes de enero, se revisaron comparendos que abarcan los años de 2019 al 2020, se generaron 2071 mandamientos de pago, 1557 embargos, en cuanto a los desembargos se tramitaron un total de 855. Además de esto, se aplicaron 87 títulos; se efectuaron 1009 pagos; se revocaron 0 coactivos; no se exoneró ningún coactivo y finalmente, se llevaron a cabo 0 acuerdos de pago. 
En consonancia con lo anterior, en el mes de febrero al igual que en enero se revisaron comparendos de los años 2019 al 2020, se realizaron 47 embargos; en cuanto a los desembargos se efectuó un total de 898; se aplicaron un total de 93 títulos; se hicieron 966 pagos; se revocaron 0 coactivos; se exoneraron 0 coactivos y se efectuaron 0 acuerdos de pago. 0
En el mes de marzo, se realizaron 1186 embargos, 1261 desembargos, se aplicaron 60 títulos y se recibieron 1643 pagos. En abril no se realizaron 949 embargos, se hicieron 501 desembargos, se aplicaron 55 títulos y se recibieron 620 pagos. 
En el mes de mayo, se revisaron comparendos de los años 2019 al 2020, se realizaron 1314 embargos; en cuanto a los desembargos se realizó un total de 834; se aplicaron 65 títulos y se hicieron 1157 pagos. 
En el mes de junio; se realizaron 1113 embargos; se efectuaron 430 desembargos; se aplicaron 41 títulos y se efectuaron 534 pagos. Por su parte, en el mes de julio, se enviaron, se efectuaron 1408 embargos, 380 desembargos, 47 títulos aplicados, se hicieron 457 pagos, se revocó 1 coactivo y se hicieron 12 acuerdos de pago.
En agosto, se hicieron 453 embargos, 496 desembargos, se aplicaron 84 títulos, 523 pagos, 81 coactivo fue revocado y se realizaron 11 acuerdos de pago. Por su parte, en septiembre se realizaron 1523 embargos, se hicieron 479 desembargos, se aplicaron 67 títulos y se hicieron 24 acuerdos de pago.
En el mes de octubre se realizaron 2320 embargos, se efectuaron 330 desembargos, se aplicaron 0 títulos y se hicieron 248 pagos. En noviembre se efectuaron 86 desembargos, se realizaron 12 acuerdos de pago y 186 pagos. 
Finalmente, en cuanto al mes de diciembre, la Oficina Jurídica no cuenta con la información necesaria para medir el comportamiento que se presentará en el último mes, por tanto el año calendario no ha culminado.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semestre de 2020 se generaron 8.881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se puede verificar la trazabilidad de los mismos durante todo el 2022, los cuales suman un total de 6550.</t>
  </si>
  <si>
    <t xml:space="preserve">TUTELAS
El área de tutelas del Instituto de Tránsito del Atlántico, presenta un informe consolidado de las acciones de tutela recibidas y tramitadas por la entidad a través de sus diferentes canales de comunicación, en el periodo comprendido entre el 01 de enero al 10 de noviembre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2022 y el Sistema de Gestión Documental Orfeo, en el primer semestre del año en curso se presentaron 1126 acciones de tutela, 0 desacatos y 27 incidentes de desacato. 
Sentido de las sentencias: Como resultado del ejercicio del derecho de defensa efectuado por el Instituto de Tránsito del Atlántico desde su Oficina Jurídica, hasta la fecha se han proferido 1042 fallos de tutela, de los cuales 939 fueron favorables y 103 desfavorables. Lo que representa un 90,1% de favorabilidad para el ITA.
Estado de las acciones de tutela: El 99,2% de las acciones de tutela presentadas fueron contestadas a los juzgados de origen. Solo 8 de las 1126 acciones de tutela en las que es parte el Instituto de Tránsito del Atlántico no fueron contestadas, toda vez que los juzgados de conocimiento resolvieron la Litis antes de que fuese posible pronunciarnos frente a los hechos, empero, una vez proferido el fallo de tutela se desplegaron todas las actuaciones necesarias para acatar la orden judicial. 
Oportunidad de respuesta: De las 1118 acciones de tutela que se tramitaron en el año 2022, 893 fueron contestadas de manera oportuna, lo que equivale a un 79,8%,, mientras que 225 fueron contestadas por fuera de los términos otorgados por los juzgados de origen, lo que corresponde a un 20,1% de extemporaneidad . 
*El promedio de extemporaneidad es de 2.5 días hábiles. 
En este punto, es importante identificar los principales factores que inciden en la respuesta tardía a las acciones de tutela: 
ü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Causas que generan la presentación de acciones de tutela: De acuerdo con la información registrada en la base de datos de la entidad, se observa que el 48,5% de las acciones de tutela que se presentan son por la presunta vulneración del derecho de petición; el 39,3% por la presunta vulneración al debido proceso, el 8,4%% por la vulneración conjunta del derecho de petición y debido proceso y, el 3,5%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2022 y el Sistema de Gestión Documental Orfeo 
ENTES DE CONTROL
Por último, en lo relativo a los entes de control, la Procuraduría Regional del Atlántico dio traslado a un total de 79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77, ya que nos encontramos a la espera de la información de 2 radicados, del cual debe remitir la documentación respectiva el área correspondiente, esto es la dependencia de contravenciones.
En la relación adjunta se podrá verificar las fechas de envío de las respuestas y los requerimientos al área correspondiente de las 5 faltantes de las cuales, reitero, a la fecha no hemos tenido respuesta.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37 quejas, las cuales fueron respondidas dentro de las oportunidades legales. El eje temático de las quejas mencionadas anteriormente, es equiparable a lo explicado para comparendos electrónicos y otros asuntos. </t>
  </si>
  <si>
    <t xml:space="preserve">• PETICIONES POR COMPARENDOS FÍSICOS Y DERECHOS DE TRÁNSITO EN ESTADO COACTIVO:
En cuanto a las peticiones referidas a Comparendos Físicos y Derechos de Tránsito, la oficina jurídica, con apoyo en sus asesores y funcionarios, se encarga de resolver y proyectar las respuestas respectivas. 
En el informe encontramos se proyecta un total de 6.328 peticiones a corte de 30 de diciembre de 2022 de las cuales el (30%) fueron contestadas a tiempo y el (70%) extemporáneas.
En este punto, es pertinente indicar que la extemporaneidad en los asuntos referidos a derechos de tránsito y comparendos físicos se debe principalmente a las siguientes causas:
1.-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2.- Inconsistencias en la información encontrada en la plataforma de QX con el Runt, por lo que se debe proceder a revisión de la hoja de vida y posterior actualización en la base de datos. Para esto se necesita la intervención del funcionario Jairo Aparicio en la proyección del respectivo acto administrativo (Si es necesario) y demás colaboradores de la sede operativa de Sabanagrande que él haya designado.
3.- Cuando son vehículos que están en convenio con otros organismos de tránsito. En estos casos en específico se presentan varias inconsistencias referentes a que se siguen realizando cobros pese a estar adscrito a otro organismo o se presentan pagos en los dos. Para esto también se necesita la colaboración del señor Jairo Aparicio y el personal designado de Sabanagrande para hacer las actualizaciones procedentes en el sistema antes de dar una respuesta de fondo al peticionario.
4.- Falta de personal idóneo para atender la revisión de las proyecciones y los tramites posteriores que se derivan de las decisiones, tales como seguimiento a la aplicación de prescripciones y actualización de la base QX para las vigencias. Es necesario alimentar una tabla en Excel que es compartida con la jefe de jurídica, para hacer el seguimiento de lo ordenado en cada una de las resoluciones proferidas en el marco de los derechos de petición. Hasta finales de diciembre de 2021 contaba con dos judicantes que me colaboraban directamente con este tema. A partir de enero de 2022, esto fue asumido directamente por la jefe de la oficina jurídica, solo hasta principios del mes de abril se vinculó un nuevo judicante a quien se le asignaron estas actividades.
Es menester resaltar también que, aunque se cuente con un equipo de 5 abogados y 1 coordinador en la cadena de proyección de peticiones (Proporcionada por el contratista externo Inversiones Tecnológicas de América), dicho personal tiene un alto grado de volatilidad laboral, es decir se producen cambios frecuentes de los profesionales, lo que impacta en mayores errores en la proyección de las respuestas, teniendo en cuenta el periodo de aprendizaje de este tema en específico. Por lo cual se ha optado por realizar capacitaciones presenciales, para mejorar en un corto plazo dichos inconvenientes. Estas capacitaciones se han llevado a cabo con el personal de la oficina jurídica encargado de dar el visto bueno y aprobar las sustanciaciones. No obstante, en los últimos 3 meses han cambiado la mitad del personal adscrito por esta empresa, enfrentándonos a los retrocesos que se derivan de la curva de aprendizaje de los nuevos profesionales encargados.
Aun así, para aminorar los riesgos, dichas proyecciones se revisan una a una por el personal interno de la oficina jurídica que en la actualidad se compone, para este asunto, por el abogado Johny Vizcaino y mi persona.
 NOTA: Es preciso resaltar, que los términos de respuesta referentes para generar las estadísticas antes citadas fueron los estipulados por el Decreto-Ley 491 de 2020 (20 días hábiles) hasta el 17 de mayo de 2022, época en la que se profirió la Ley 2207, por medio de la cual se modifica el mencionado decreto y se retoman los términos de respuesta de derecho de petición de la Ley 1755 de 2015, que generalmente son de 15 días, si es una solicitud de información. 
CONCLUSIONES: A modo de recapitulación podemos observar que el objetivo de gestión se ha cumplido en un 91,4%, ya que está enfocado en atender y responder de fondo todas y cada una de las peticiones radicadas en el Instituto de Tránsito del Atlántico que sean de competencia de la Oficina Jurídica. Las peticiones que hacen faltan representan un 8,6%, con la salvedad que su trámite está próximo a terminar.
• PETICIONES COMPARENDO ELECTRÓNICO EN ESTADO COACTIVO
Durante el primer semestre de 2022 fueron resueltas por la oficina jurídica 1864 peticiones por concepto de cobro coactivo por multa derivada de comparendo electrónico; de las cuales 1149 fueron contestadas a tiempo y 715 extemporáneas.
También encontramos que dentro de las 715 peticiones extemporáneas hay un índice de extemporaneidad promedio de 19,3 días calendario. 
Lo anterior, denota un gran avance en la eficiencia y efectividad en las resoluciones de fondo de los derechos de petición en los tiempos legales. 
Sin embargo, es importante destacar que desde el área de jurídica se seguirán aunando esfuerzos e intensificado las labores de seguimiento y control frente a las peticiones que son recibidas, lo anterior con la finalidad de reducir los índices de extemporaneidad que se evidencian, los cuales no se deben a una inactividad por parte de la dependencia, sino a diversos factores externos que afectan la eficacia en el trámite de las respuestas.
NOTA: Es preciso resaltar, que los términos de respuesta referentes para generar las estadísticas antes citadas fueron los estipulados por el Decreto-Ley 491 de 2020 (20 días hábiles) hasta el 17 de mayo de 2022, época en la que se profirió la Ley 2207, por medio de la cual se modifica el mencionado decreto y se retoman los términos de respuesta de derecho de petición de la Ley 1755 de 2015, que generalmente son de 15 días, si es una solicitud de información. 
CONCLUSIONES: A modo de recapitulación podemos observar que el objetivo de gestión se ha cumplido al 100%, ya que está enfocado en atender y responder de fondo todas y cada una de las peticiones radicadas en el Instituto de Tránsito del Atlántico que sean de competencia de la Oficina Jurídica. Adicionalmente, se comprobó que la extemporaneidad es solo del 38,4%.
</t>
  </si>
  <si>
    <t xml:space="preserve">INFORME SOBRE LAS SESIONES ADELANTADAS EN EL COMITÉ DE CONCILIACIÓN DEL ITA
 El Comité de Conciliación del Instituto del Tránsito del Atlántico en el periodo de enero a septiembre del año 2022, sesionó en trece (13) ocasiones, de las cuales todas fueron ordinarias. </t>
  </si>
  <si>
    <t>Diseño de la política de defensa y prevención del daño antijurídico del ITA :
 En el mes de mayo, la Oficina Jurídica convocó al Comité de Conciliación del ITA, para exponer la metodología de implementación de la política de defensa de la entidad, asunto que se encontraba pendiente de desarrollar desde el año 2018 y formaba parte del plan de mejoramiento. 
Se realizó un instructivo pedagógico para la puesta en marcha del ejercicio por las diferentes dependencias, el cual fue remitido junto con las matrices a diligenciar el día 29 de junio del 2021.
Se llevó a cabo diversas reuniones con las oficinas de planeación, contravenciones, control interno, oficina operativa y contratación, quienes manifestaron inicialmente el interés en realizar el ejercicio y recibir retroalimentación de lo desarrollado por parte de la Oficina Jurídica, encargada de liderar el tema. 
Las dependencias implementaron las correcciones señaladas y remitieron la matriz con la descripción de los riesgos, causas generales y subcausas adscritos a su dependencia, que pueden generar un daño antijurídico. 
El día 23 de julio se llevó a cabo la consolidación de la información en la matriz de Excel General y el 6 de septiembre se realizó la exposición del ejercicio ante las procuradoras delegadas quienes remitieron la retroalimentación el día 05 de octubre del 2021 
Finalmente, el día 03 de noviembre se llevó a cabo la segunda reunión del Comité de Conciliación, donde se adoptaron las causas generales priorizadas y se remitió al área de contravenciones el requerimiento para la ejecución del plan de acción para hacer frente a la causa general identificada en el ejercicio. 
Actualmente, la Oficina Jurídica se encuentra terminando el plan de acción que le compete. Corresponde a la oficina de planeación hacer seguimiento del plan de acción que debía implementar el área de contravenciones.</t>
  </si>
  <si>
    <t>Según lo establecido en el cronograma del plan de Fomento de la cultura de Autocontrol, se han realizado tres actividades: En el mes de Marzo se realizó encuesta de percepción relacionada con el autocontrol del Tránsito del Atlántico, por parte de los funcionarios.  Se envió por email a la oficina asesora de planeación el informe de percepción de la cultura de autocontrol en el ITA, el 12 de Abril de 2022.  Se envió documento de definición y ejemplo del autocontrol vía email a los funcionarios y contratistas de la entidad, el 25 de abril de 2022. En agosto 19 Se envió a la oficina de planeación material de apoyo para trabajar en la mejora de los lineamientos del sistema de control interno que requerían especial atención para el fomento del autocontrol al interior de la entidad,  mediante la construcción de herramientas que permitan su aplicación  y autorregulación. En 5 de agosto, se envió email  de recomendación de fomento de la cultura de autocontrol, mediante la implementación de procedimiento y formato de entrega de cargo de funcionarios. los días 10 de octubre y 3 de noviembre se enviaron a los funcionarios,  e-mail de recomendación de fomento de la cultura de autocontrol. De acuerdo a lo planeado, que son 3 actividades anuales, se han realizado 7  actividades.</t>
  </si>
  <si>
    <t>Este informe se realiza semestral, el cual corresponde al corte de Junio 30 del 2022 y según los seguimientos de los monitoreos enviados por la oficina de planeación, el informe se entregó en la segunda semana del mes de julio de 2022. Se realizó seguimiento a los riesgos de las auditorias de Contratación y Trámites, los cuales dieron lugar a la actualización del mapa de riesgos y controles. En cuanto al informe de seguimiento a los riesgos del segundo semestre, se han realizado las siguientes actividades: Se realizó seguimiento a los riesgos del proceso TIC, en cuanto al cumplimiento de la política de gobierno digital, seguimiento el cual se encuentra inmerso en el punto de evaluación de riesgos y controles del Informe de auditoría.  Se introdujo los riesgos fiscales en el marco de los lineamientos dados por la Contaduría General de la Nación. En el desarrollo de la auditoria del proceso de trámites se conminó a la oficina de planeación para trabajar conjuntamente en la evaluación a los riesgos de este proceso, resultando el ajuste de  varios controles debido a las inconsistencias detectadas. En el mes de diciembre se consolidará informe del segundo semestre.</t>
  </si>
  <si>
    <t>Se realizó seguimiento a los avances del plan de mejora suscrito con la contraloría departamental, en cuanto a la auditoría financiera y de gestión de la vigencia 2021, el plan de mejora a la auditoría de la razonabilidad de los estados financieros. Estos seguimientos dependen de las acciones tomadas por el comité de sostenibilidad contable el cual aún no se ha reunido. En cuanto a la depuración de la cartera, se han llevado valores a las cuentas de orden, no se ha realizado un saneamiento de cartera general, sin embargo se ha concedido prescripción de algunas vigencias de la cartera de comparendos físicos y electrónicos, así como por derechos de Tránsito. Actualmente no hay planes de mejora pendientes.</t>
  </si>
  <si>
    <t>Se realizó Informe de auditoria y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medicion y revelacion den los hechos económicos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 mediante la consolidacion de un plan de accion. La oficina de Control Interno en el ms de noviembre realizo seguimiento de avance a estac acciones .</t>
  </si>
  <si>
    <t>En el mes de Enero se presento el seguimiento al PAAC, con corte a Diicembre del 2021. En el mes de Mato se presento informe con corte abril 30 del 2022 y en septiembre que correspondió al corte del mes de agosto de 2022. Estos informes dieron lugar a observaciones y recomendaciones por parte de la oficina de control interno. Este informe se enceunytra publicado en la pagina web de la entidad.</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</si>
  <si>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adquiera las licencias legales para el funcionamiento de sus equipos. </t>
  </si>
  <si>
    <t>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1. En el informe con corte a Diciembre del 2021, se evidenció un porcentaje de cumplimiento del 55%  sobre 100,  de forma general en el total de los cinco componentes del control interno. Producto de este seguimiento surgió un plan de acción con los lineamientos que faltan por ejecutar, para se lleven a cabo por parte de los responsables. Este plan de acción fue enviado a la Oficina de planeación, encargada del control interno de la entidad y se está al a espera de la realización de los monitoreos para observar su implementación, este informe se presentó y publicó en página web del ITA en el mes de enero del 2022.
2. Se realizó seguimiento al control interno con corte a Junio del 2022, el cual sigue arrojando acciones pendientes por desarrollar, en este periodo la evaluación del control interno pasó del 55% al 66%, lo cual evidencia un aumento mínimo dado que se ha recomendado por parte de la Oficina de control la celeridad en las acciones pertinentes. Este informe se encuentra publicado en la página web de la entidad y fue enviado a los miembros del comité de control Interno. El segundo informe se realizará en el mes de diciembre con corte a Noviembre de 2022. Son dos informes en el año uno con corte a Diciembre del 2021, el cual ya se presentó y otro con corte a Junio el  cual ya se presentó.</t>
  </si>
  <si>
    <t>En el mes de enero del 2022 se consolidó y publicó el informe de seguimiento a PQRSD correspondiente al periodo de Julio a Diciembre del 2021.
En el mes de Julio del 2022 se presentó y publicó el  informe semestral, el cual corresponde al corte de Junio 30, del cual surgieron recomendaciones indispensables para mejorar el proceso de trámite de las solicitudes. Así mismo, se resaltó la apropiación de la herramienta de Gestión documental ORFEO por parte de los funcionarios. Otra recomendación está basada en la necesidad de una oficina o grupo  de atención al usuario que pueda desarrollar de mejor forma el trámite de las PQRSD y las estadísticas que esta área deben generar para la toma de decisiones.</t>
  </si>
  <si>
    <t>Se realizó evaluación a la gestión por dependencia, en el formato sugerido por el consejo asesor del gobierno nacional, como producto de esta evaluación surgieron una serie de recomendaciones como lo son el diligenciamiento de indicadores, justificación de metas, e informes de gestión por áreas. Estas evaluaciones fueron enviadas a la dirección, líderes de proceso y publicadas en la página web del ITA.</t>
  </si>
  <si>
    <t>Se verificó la publicación del plan anticorrupción y de atencion al ciudadano, del plan de compras y del presupuesto de la entidad, todos en la página web del ITA, el 30 de enero de la presente vigencia.</t>
  </si>
  <si>
    <t xml:space="preserve">Se diligenció encuesta de ley de cuotas por medio del aplicativo https://www.funcionpublica.gov.co/eva/encuestador/encuestafp.php?encuesta=ley-cuotas-2022. </t>
  </si>
  <si>
    <t>Este seguimiento se realizó en el mes de septiembre de 2022. No hubo recomendaciones al respecto ya que todos los funcionarios cumplieron con la publicación de la Declaración de Bienes y rentas.</t>
  </si>
  <si>
    <t>A corte de 31 de octubre se ejecutaron aproximadamente 26.343 millones, los caules representan una ejecucion del 75%, por lo que se espera que se cumplan las metas de recaudo al finalizar la vigencia 2022,  con ingresos aproximadamente de $35.373.734.042.</t>
  </si>
  <si>
    <t>El reporte de comparendos físicos y acuerdos de pagos, se hacen diariamente a través de Token Simit, para el reporte en el sistema de la plataforma integrada Simit, sin embargo, mantiene error en el 15% de la información por el sistema de QX, en el reporte de descarga de errores de la generación de los archivos planos.</t>
  </si>
  <si>
    <t>Dentro del periodo comprendido, no se han tenido comparendos en estado caducado, a la fecha aún se encuentran dentro del término legal para generar la resolución sancionatoria, sin embargo, la gran mayoría ya tiene resolución sanción día 31.</t>
  </si>
  <si>
    <t>Este archivo se encuentra organizado, cronológicamente y los expedientes de embriaguez en su respectivo folder foliado, así mismo se lleva el control en la base de datos Excel de los expedientes entregados por la Policía Nacional.</t>
  </si>
  <si>
    <t>El procedimiento Contravencional se ajusta conforme a lo establecido en los términos legales, garantizando así el debido proceso de los posibles infractores de las normas de Tránsito. Cumpliendo con lo establecido en la ley 1843/2017 y la ley 769/2002 y demás normas.</t>
  </si>
  <si>
    <t>Se ha cumplido con esta meta satisfactoriamente en la solicitud y distribución de rangos para comparendos físicos y electrónicos de la Entidad, a la fecha tenemos el insumo de rangos, para la operatividad y control por infracciones en el Departamento.</t>
  </si>
  <si>
    <t>Este Cargue se realiza a diario, a través, de los planos generados por la plataforma de asistencia móvil asignada al ITA, al software contravencional de la OT.</t>
  </si>
  <si>
    <t>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t>
  </si>
  <si>
    <t>Los comparendos por embriaguez, entregados por la Policía Nacional, son foliados y llevados en expedientes, para su posterior envío a los inspectores de tránsito, para que inicien todo el proceso contravencional.</t>
  </si>
  <si>
    <t>Dentro del trimestre se ha realizado la aplicación de todas las resoluciones de prescripción enviadas por la oficina jurídica.</t>
  </si>
  <si>
    <t>Se realizó la concertacion de metas para la vigencia 2022 con los jefes de area, las cuales quedaron plasmadas en el formato de Plan de Accion de la Gestion Administrativa y se realiza seguimento trimestralmente con el acompañamiento de los jefes de area y sus equipos de trabajo. Se realizaron todas las actividades proyectadas para esta vigencia.</t>
  </si>
  <si>
    <t xml:space="preserve">Se realizó seguimiento a las acciones plasmadas en el plan integrado de acción institucional, en las cuales se identificaron las acciones a desarrollar para la vigencia 2023 producto de las recomendaciones y de los desafíos a implementar durante el año que culminó. </t>
  </si>
  <si>
    <t>El profesional universitario encargado de llevar la distribucion de las PQRS realiza informes mensuales para verificar que se respondan en el tiempo establecido por  la ley y hacer seguimiento a aquellas que quedan pendientes. Informes que son enviados al líder del programa.</t>
  </si>
  <si>
    <t xml:space="preserve">Los funcionarios que realizan los trámites aplican la normatividad del 100% que regula el Ministerio de Transporte. </t>
  </si>
  <si>
    <t>Los trámites que se realizan en el sistema QX se reflejan en tiempo real en la plataforma RUNT</t>
  </si>
  <si>
    <r>
      <t xml:space="preserve">En la ejecución de la implementación del </t>
    </r>
    <r>
      <rPr>
        <b/>
        <sz val="9"/>
        <rFont val="Arial"/>
        <family val="2"/>
      </rPr>
      <t>SGD</t>
    </r>
    <r>
      <rPr>
        <sz val="9"/>
        <rFont val="Arial"/>
        <family val="2"/>
      </rPr>
      <t xml:space="preserve"> </t>
    </r>
    <r>
      <rPr>
        <b/>
        <sz val="9"/>
        <rFont val="Arial"/>
        <family val="2"/>
      </rPr>
      <t xml:space="preserve">1). </t>
    </r>
    <r>
      <rPr>
        <sz val="9"/>
        <rFont val="Arial"/>
        <family val="2"/>
      </rPr>
      <t>Se continúo con la suscripción del contrato para el uso del aplicativo</t>
    </r>
    <r>
      <rPr>
        <i/>
        <sz val="9"/>
        <rFont val="Arial"/>
        <family val="2"/>
      </rPr>
      <t xml:space="preserve"> iDocConnect - ViewerPRO</t>
    </r>
    <r>
      <rPr>
        <sz val="9"/>
        <rFont val="Arial"/>
        <family val="2"/>
      </rPr>
      <t xml:space="preserve"> para el almacenamiento y visualización de los expedientes vehiculares, en este periodo se digitalizaron 2,088 expedientes y 982 inserciones para un total de 3,070 cargues efectivos. </t>
    </r>
    <r>
      <rPr>
        <b/>
        <sz val="9"/>
        <rFont val="Arial"/>
        <family val="2"/>
      </rPr>
      <t>2).</t>
    </r>
    <r>
      <rPr>
        <sz val="9"/>
        <rFont val="Arial"/>
        <family val="2"/>
      </rPr>
      <t xml:space="preserve"> Para este año el instituto cuenta con 71,933 hojas de vida vehiculares digitalizadas lo que corresponde a un 31% de las aproximadamente 230,000 que custodiamos en nuestro depósito. </t>
    </r>
    <r>
      <rPr>
        <b/>
        <sz val="9"/>
        <rFont val="Arial"/>
        <family val="2"/>
      </rPr>
      <t>3).</t>
    </r>
    <r>
      <rPr>
        <sz val="9"/>
        <rFont val="Arial"/>
        <family val="2"/>
      </rPr>
      <t xml:space="preserve">Se adelantó la identificación del fondo acumulado en un 5% lo que nos permite avanzar en la elaboración de inventarios y TVD. </t>
    </r>
    <r>
      <rPr>
        <b/>
        <sz val="9"/>
        <rFont val="Arial"/>
        <family val="2"/>
      </rPr>
      <t xml:space="preserve">4). </t>
    </r>
    <r>
      <rPr>
        <sz val="9"/>
        <rFont val="Arial"/>
        <family val="2"/>
      </rPr>
      <t xml:space="preserve">Se continuó actualizando la base de datos general. </t>
    </r>
    <r>
      <rPr>
        <b/>
        <sz val="9"/>
        <rFont val="Arial"/>
        <family val="2"/>
      </rPr>
      <t>5).</t>
    </r>
    <r>
      <rPr>
        <sz val="9"/>
        <rFont val="Arial"/>
        <family val="2"/>
      </rPr>
      <t xml:space="preserve"> Se adoptó el control de las copias de las hojas de vida enviadas para su traslado de cuenta al nuevo organismo de tránsito, lo que minimiza el acceso de información de las hojas de vida a personal no autorizado. </t>
    </r>
  </si>
  <si>
    <r>
      <rPr>
        <b/>
        <sz val="9"/>
        <rFont val="Arial"/>
        <family val="2"/>
      </rPr>
      <t xml:space="preserve">Emision de Alertas y recomendaciones: </t>
    </r>
    <r>
      <rPr>
        <sz val="9"/>
        <rFont val="Arial"/>
        <family val="2"/>
      </rPr>
      <t xml:space="preserve"> por medio de la emision de 10 circulares internas (Asesoría y acompañamiento).</t>
    </r>
  </si>
  <si>
    <r>
      <t xml:space="preserve">Se ha puesto en conocimiento  a  los funcionarios de las siguientes circulares: 
</t>
    </r>
    <r>
      <rPr>
        <b/>
        <sz val="9"/>
        <rFont val="Arial"/>
        <family val="2"/>
      </rPr>
      <t>Circular interna 01:</t>
    </r>
    <r>
      <rPr>
        <sz val="9"/>
        <rFont val="Arial"/>
        <family val="2"/>
      </rPr>
      <t xml:space="preserve"> Plan Anual de Adquisiciones vigencia 2022 (11 Enero/2022).  
</t>
    </r>
    <r>
      <rPr>
        <b/>
        <sz val="9"/>
        <rFont val="Arial"/>
        <family val="2"/>
      </rPr>
      <t>Circular interna 02:</t>
    </r>
    <r>
      <rPr>
        <sz val="9"/>
        <rFont val="Arial"/>
        <family val="2"/>
      </rPr>
      <t xml:space="preserve"> Instructivo 01 de CGN (11 Enero/2022). 
</t>
    </r>
    <r>
      <rPr>
        <b/>
        <sz val="9"/>
        <rFont val="Arial"/>
        <family val="2"/>
      </rPr>
      <t xml:space="preserve">Circular Interna 03: </t>
    </r>
    <r>
      <rPr>
        <sz val="9"/>
        <rFont val="Arial"/>
        <family val="2"/>
      </rPr>
      <t xml:space="preserve">Directiva Presidencial 01 de 2022. (19 Enero/2002). 
</t>
    </r>
    <r>
      <rPr>
        <b/>
        <sz val="9"/>
        <rFont val="Arial"/>
        <family val="2"/>
      </rPr>
      <t>Circular Interna 04:</t>
    </r>
    <r>
      <rPr>
        <sz val="9"/>
        <rFont val="Arial"/>
        <family val="2"/>
      </rPr>
      <t xml:space="preserve"> Formulación y publicación Plan Estratégico de Talento Humano (20 Enero/2022). 
</t>
    </r>
    <r>
      <rPr>
        <b/>
        <sz val="9"/>
        <rFont val="Arial"/>
        <family val="2"/>
      </rPr>
      <t>Circular interna 05:</t>
    </r>
    <r>
      <rPr>
        <sz val="9"/>
        <rFont val="Arial"/>
        <family val="2"/>
      </rPr>
      <t xml:space="preserve"> Lineamientos para la remisión de información de acuerdo con los parametros fijados en la Ley de Garantías (21 Enero/2022).  
</t>
    </r>
    <r>
      <rPr>
        <b/>
        <sz val="9"/>
        <rFont val="Arial"/>
        <family val="2"/>
      </rPr>
      <t>Circular interna 06:</t>
    </r>
    <r>
      <rPr>
        <sz val="9"/>
        <rFont val="Arial"/>
        <family val="2"/>
      </rPr>
      <t xml:space="preserve"> Diligenciamiento del formato de hoja de vida y declaración de bienes y rentas en el Sigep 2 (28 Enero/2022).
</t>
    </r>
    <r>
      <rPr>
        <b/>
        <sz val="9"/>
        <rFont val="Arial"/>
        <family val="2"/>
      </rPr>
      <t>Circular interna 07:</t>
    </r>
    <r>
      <rPr>
        <sz val="9"/>
        <rFont val="Arial"/>
        <family val="2"/>
      </rPr>
      <t xml:space="preserve"> Lineamientos frente a contratos de prestación de servicios profesionales o de apoyo a la gestión (23 Febrero de 2022).  
</t>
    </r>
    <r>
      <rPr>
        <b/>
        <sz val="9"/>
        <rFont val="Arial"/>
        <family val="2"/>
      </rPr>
      <t>Circular interna 08:</t>
    </r>
    <r>
      <rPr>
        <sz val="9"/>
        <rFont val="Arial"/>
        <family val="2"/>
      </rPr>
      <t xml:space="preserve"> Lineamientos organizacionales para la adecuación de las unidades u oficinas de instrucción y juzgamiento de control disciplinario interno en las entidades públicas (10 Marzo de 2022). 
</t>
    </r>
    <r>
      <rPr>
        <b/>
        <sz val="9"/>
        <rFont val="Arial"/>
        <family val="2"/>
      </rPr>
      <t>Circular Interna 09:</t>
    </r>
    <r>
      <rPr>
        <sz val="9"/>
        <rFont val="Arial"/>
        <family val="2"/>
      </rPr>
      <t xml:space="preserve"> Lineamientos para la elaboración del informe de gestión anual  (3 noviembre de 2022);
</t>
    </r>
    <r>
      <rPr>
        <b/>
        <sz val="9"/>
        <rFont val="Arial"/>
        <family val="2"/>
      </rPr>
      <t>Circular Interna 10:</t>
    </r>
    <r>
      <rPr>
        <sz val="9"/>
        <rFont val="Arial"/>
        <family val="2"/>
      </rPr>
      <t xml:space="preserve"> Decreto Ley 403 de 2020, Por el cual se dictan normas para la correcta implementación del Acto Legislativo 04 de 2019 y el fortalecimiento del control fiscal (nov de 2022).
</t>
    </r>
  </si>
  <si>
    <r>
      <rPr>
        <b/>
        <sz val="9"/>
        <rFont val="Arial"/>
        <family val="2"/>
      </rPr>
      <t xml:space="preserve">Seguimiento a los planes de accion: </t>
    </r>
    <r>
      <rPr>
        <sz val="9"/>
        <rFont val="Arial"/>
        <family val="2"/>
      </rPr>
      <t xml:space="preserve"> Realizar (3) Informes al año, enviados a los lideres de proceso y al Director General. </t>
    </r>
  </si>
  <si>
    <r>
      <rPr>
        <b/>
        <sz val="9"/>
        <rFont val="Arial"/>
        <family val="2"/>
      </rPr>
      <t>Informe de  seguimiento a planes de mejomiento institucional</t>
    </r>
    <r>
      <rPr>
        <sz val="9"/>
        <rFont val="Arial"/>
        <family val="2"/>
      </rPr>
      <t>: Un (1) Informe y presentarlo al CICCI.</t>
    </r>
  </si>
  <si>
    <r>
      <rPr>
        <b/>
        <sz val="9"/>
        <rFont val="Arial"/>
        <family val="2"/>
      </rPr>
      <t xml:space="preserve">Plan de Fomento de la Cultura de Autocontrol: </t>
    </r>
    <r>
      <rPr>
        <sz val="9"/>
        <rFont val="Arial"/>
        <family val="2"/>
      </rPr>
      <t xml:space="preserve">Realizar tres (3) actividades (correos electrónicos o folletos informativos o boletines) de Fomento de la Cultura de autocontrol.  </t>
    </r>
  </si>
  <si>
    <r>
      <rPr>
        <b/>
        <sz val="9"/>
        <rFont val="Arial"/>
        <family val="2"/>
      </rPr>
      <t>Informes de Seguimiento a la Gestion del Riesgo</t>
    </r>
    <r>
      <rPr>
        <sz val="9"/>
        <rFont val="Arial"/>
        <family val="2"/>
      </rPr>
      <t>: Realizar Dos (2)  Informes de evaluación y seguimiento.</t>
    </r>
  </si>
  <si>
    <r>
      <t xml:space="preserve">(1) </t>
    </r>
    <r>
      <rPr>
        <b/>
        <sz val="9"/>
        <rFont val="Arial"/>
        <family val="2"/>
      </rPr>
      <t>Informe de seguimiento a los planes de Mejoramiento con el organismo de control.</t>
    </r>
    <r>
      <rPr>
        <sz val="9"/>
        <rFont val="Arial"/>
        <family val="2"/>
      </rPr>
      <t xml:space="preserve"> </t>
    </r>
  </si>
  <si>
    <r>
      <rPr>
        <b/>
        <sz val="9"/>
        <rFont val="Arial"/>
        <family val="2"/>
      </rPr>
      <t>Informe Control Interno Contable</t>
    </r>
    <r>
      <rPr>
        <sz val="9"/>
        <rFont val="Arial"/>
        <family val="2"/>
      </rPr>
      <t xml:space="preserve"> Un  (1) Informe Anual</t>
    </r>
  </si>
  <si>
    <r>
      <rPr>
        <b/>
        <sz val="9"/>
        <rFont val="Arial"/>
        <family val="2"/>
      </rPr>
      <t>Seguimiento al Plan Anticorrupción y de Atención al Ciudadano</t>
    </r>
    <r>
      <rPr>
        <sz val="9"/>
        <rFont val="Arial"/>
        <family val="2"/>
      </rPr>
      <t xml:space="preserve"> -Dos (2) Informes al año. </t>
    </r>
  </si>
  <si>
    <r>
      <rPr>
        <b/>
        <sz val="9"/>
        <rFont val="Arial"/>
        <family val="2"/>
      </rPr>
      <t xml:space="preserve">Informe de seguimiento a derechos de autor </t>
    </r>
    <r>
      <rPr>
        <sz val="9"/>
        <rFont val="Arial"/>
        <family val="2"/>
      </rPr>
      <t>Un (1) Informe de Derechos de Autor software.</t>
    </r>
  </si>
  <si>
    <r>
      <rPr>
        <b/>
        <sz val="9"/>
        <rFont val="Arial"/>
        <family val="2"/>
      </rPr>
      <t xml:space="preserve">Informe Austeridad en el Gasto </t>
    </r>
    <r>
      <rPr>
        <sz val="9"/>
        <rFont val="Arial"/>
        <family val="2"/>
      </rPr>
      <t>Cuatro (4)  Informes de austeridad en el gasto.</t>
    </r>
  </si>
  <si>
    <r>
      <rPr>
        <b/>
        <sz val="9"/>
        <rFont val="Arial"/>
        <family val="2"/>
      </rPr>
      <t>Evaluacion al Control Interno:</t>
    </r>
    <r>
      <rPr>
        <sz val="9"/>
        <rFont val="Arial"/>
        <family val="2"/>
      </rPr>
      <t xml:space="preserve"> Dos (2) Informes al año. </t>
    </r>
  </si>
  <si>
    <r>
      <rPr>
        <b/>
        <sz val="9"/>
        <rFont val="Arial"/>
        <family val="2"/>
      </rPr>
      <t>Seguimiento al tratamiento de las PQRSD: D</t>
    </r>
    <r>
      <rPr>
        <sz val="9"/>
        <rFont val="Arial"/>
        <family val="2"/>
      </rPr>
      <t>os (2) Informes al año.</t>
    </r>
  </si>
  <si>
    <r>
      <rPr>
        <b/>
        <sz val="9"/>
        <rFont val="Arial"/>
        <family val="2"/>
      </rPr>
      <t>Diligenciamiento encuesta FURAG:</t>
    </r>
    <r>
      <rPr>
        <sz val="9"/>
        <rFont val="Arial"/>
        <family val="2"/>
      </rPr>
      <t xml:space="preserve"> Un (1)  Informe Anual.</t>
    </r>
  </si>
  <si>
    <r>
      <rPr>
        <b/>
        <sz val="9"/>
        <rFont val="Arial"/>
        <family val="2"/>
      </rPr>
      <t xml:space="preserve">Evaluación de la gestión por áreas: </t>
    </r>
    <r>
      <rPr>
        <sz val="9"/>
        <rFont val="Arial"/>
        <family val="2"/>
      </rPr>
      <t>Un (1) Informe anual.</t>
    </r>
  </si>
  <si>
    <r>
      <rPr>
        <b/>
        <sz val="9"/>
        <rFont val="Arial"/>
        <family val="2"/>
      </rPr>
      <t>Seguimiento Publicacion Planes:</t>
    </r>
    <r>
      <rPr>
        <sz val="9"/>
        <rFont val="Arial"/>
        <family val="2"/>
      </rPr>
      <t xml:space="preserve">  Un (1) Informe de seguimiento. </t>
    </r>
  </si>
  <si>
    <r>
      <rPr>
        <b/>
        <sz val="9"/>
        <rFont val="Arial"/>
        <family val="2"/>
      </rPr>
      <t>Informe de Ley de Cuotas</t>
    </r>
    <r>
      <rPr>
        <sz val="9"/>
        <rFont val="Arial"/>
        <family val="2"/>
      </rPr>
      <t xml:space="preserve">: Un (1) Informe de seguimiento. </t>
    </r>
  </si>
  <si>
    <r>
      <rPr>
        <b/>
        <sz val="9"/>
        <rFont val="Arial"/>
        <family val="2"/>
      </rPr>
      <t>Informe de seguimiento al Diligenciamiento del Formulario de Declaracion de Bienes y Rentas  en SIGEP:</t>
    </r>
    <r>
      <rPr>
        <sz val="9"/>
        <rFont val="Arial"/>
        <family val="2"/>
      </rPr>
      <t xml:space="preserve">  Un (1) Informe de seguimiento anual.  </t>
    </r>
  </si>
  <si>
    <r>
      <rPr>
        <b/>
        <sz val="9"/>
        <rFont val="Arial"/>
        <family val="2"/>
      </rPr>
      <t xml:space="preserve">Seguimiento al Comité de Conciliaciones </t>
    </r>
    <r>
      <rPr>
        <b/>
        <sz val="9"/>
        <color indexed="8"/>
        <rFont val="Arial"/>
        <family val="2"/>
      </rPr>
      <t>en cuanto a la acción de repetición:</t>
    </r>
    <r>
      <rPr>
        <sz val="9"/>
        <rFont val="Arial"/>
        <family val="2"/>
      </rPr>
      <t xml:space="preserve"> Un (1) Informe de seguimiento. </t>
    </r>
  </si>
  <si>
    <r>
      <rPr>
        <b/>
        <sz val="9"/>
        <rFont val="Arial"/>
        <family val="2"/>
      </rPr>
      <t>Informe sobre posibles actos de corrupción</t>
    </r>
    <r>
      <rPr>
        <sz val="9"/>
        <rFont val="Arial"/>
        <family val="2"/>
      </rPr>
      <t xml:space="preserve"> (en caso de evidenciarse).</t>
    </r>
  </si>
  <si>
    <r>
      <rPr>
        <b/>
        <sz val="9"/>
        <rFont val="Arial"/>
        <family val="2"/>
      </rPr>
      <t xml:space="preserve">Auditoria de gestión a los procesos y seguimiento a planes de accion. </t>
    </r>
  </si>
  <si>
    <t xml:space="preserve">Todas las peticiones, quejas y reclamos fueron radicadas en el sistema ORFEO; tanto del cliente interno como del cliente externo. </t>
  </si>
  <si>
    <t>Como política de la administración se actualizó el manual de trámite,  para su aplicación por parte de los funcionarios</t>
  </si>
  <si>
    <t>El técnico operativo encargado del centro integral de atención, registra y verifica que el 100%  cursos esén registrados en el Simit. Confrimó y realizó un informe mensual,  para evidenciar seguimiento en el registro de estos en la plataforma.</t>
  </si>
  <si>
    <t>Se realizaron todas las actividades programadas en el ultimo trimestre.</t>
  </si>
  <si>
    <t>Los dispositivos 2 dispositivos de entradas y salidas de personal para los funcionarios no se realizo la compra debido a que ninguno de estos son compatibles y no cumplen con el protocolo de red IPV6. la adquisicion de un software para la Gestion de Calidad ISO:9001 de la entidad se realizo la cotizacion, pero se esta realizando un estudio para escoger la mejor propuesta y realizar la implementacion el proximo año. Las demas actividades programadas en el ultimo trismestre se realizaron sin ningun problema.</t>
  </si>
  <si>
    <t>Se realizo seguimiento a los planes de accion de la siguiente manera : 
En el mes de Abril se consolidó informe de seguimiento del periodo de enero a marzo . 
En el mes de Julio se consolidó informe de seguimiento del periodo de Abril a Junio .
En el mes de Octubre se realizó  seguimiento del periodo de Julio a Septiembre .
Se esta realizando seguimiento a los planes de accion del periodo de Octubre a Diciembre del 2022
Los anteriores seguimientos se realizan de acuerdo a la infromacion suministrada por la oficina asesora de planeacion y los infromes de gestion suministrados por los demas procesos. Teniendo en cuenta la información suministrada por la Oficina Asesora de Planeación, se realizó seguimiento con corte proyectado a 30 de diciembre, una vez se consolide la información.</t>
  </si>
  <si>
    <t>Esta actividad esta programada en el mes de diciembre del 2022, se llevará a comité seguimiento plan mejora auditoria de contratos vigencia enero junio 2021, auditoria de trámites vigencia octubre 2021-abril 2022 y demas acciones pendientes por mejorar como el de la gestión documental. Actualmente se está consolidando el informe de seguimiento a los planes de mejoramiento.</t>
  </si>
  <si>
    <r>
      <rPr>
        <b/>
        <sz val="9"/>
        <rFont val="Arial"/>
        <family val="2"/>
      </rPr>
      <t>Asistencia a Comites</t>
    </r>
    <r>
      <rPr>
        <sz val="9"/>
        <rFont val="Arial"/>
        <family val="2"/>
      </rPr>
      <t>: Asistir a 6  sesiones de comité al año y reuniones que sea requerido el Jefe de Control Interno.</t>
    </r>
  </si>
  <si>
    <t>La Oficina de Control Interno asistió a los comités de gestión y desempeño, en la fechas de enero 28 y Septiembre del 2022. Asistió a los comités de conciliación en las siguientes fechas: Marzo 2, Abril 1, Mayo 9 y 23, Julio 14, agosto 17.  Como evidencia de ello, se encuentran las actas del comité de Gestión y desempeño  que reposan en la oficina de Planeación, y las actas de comité de conciliación que reposan en la oficina Jurídica. Así mismo se asistió al comité de auditoria departamental el 25 de agosto del 2022. En este año a lo que va a la fecha se ha asistido a 9 sesiones de Comités y se ha ejercido la Secretaría del comité de control interno.</t>
  </si>
  <si>
    <t>En Enero se realizó el informe de austeridad al gasto, con corte a diciembre 30 del 2021,  el segundo reporte corresponde al corte de marzo 30 y se presentó en el mes de abril. Se realizó Informe de Austeridad al gasto con corte a Junio del 2022, y se presentó en el mes de Julio. Se realizó Informe de austeridad al gasto del periodo de Julio a Septiembre . Se construyó Informe del periodo de Octubre a Diciembre, el cual será publicado en la pagina web en el mes de enero del 2023. Estos informes se encuentran publicados en la ágina web de la entidad y son enviados a la Direccion.</t>
  </si>
  <si>
    <t xml:space="preserve">La encuesta FURAG, fue diligenciada en el aplicativo de la función Pública, el 25 de marzo del 2022. Los resultados de esta encuesta son los siguientes : Medición del Desempeño Institucional:  
Índice de control interno:   65.9, de un puntaje máximo de grupo par de 90.6
Evaluación Independiente del control interno:      64.1
De los anteriores resultados, se realizó informe el cual se envió a los miembros del comité de Control Interno y la oficina de planeación además como miembro del comité, haciendo énfasis en construir un plan de acción con los lineamientos pendientes por ejecutar.
</t>
  </si>
  <si>
    <t>Se realizó informe de consolidación de las decisiones tomadas en las reuniones del comité de conciliaciones del ITA.</t>
  </si>
  <si>
    <t xml:space="preserve">Se recomendó a la Dirección y se compulso copia al Comité de Control Interno Disciplinario para lo de su competencia, sobre  actos susceptibles  de corrupción en el proceso de tramites de la entidad. </t>
  </si>
  <si>
    <t>Se adelantó auditoria a la contratación del segundo semestre de la vigencia 2021, se adelantó auditoría al Control interno contable, se adelantó auditoría al proceso de Tecnologías de la información TIC, se está adelantando auditoría al proceso de gestión de trámites, se adelantó auditoría al proceso de contratación primer semestre de 2022, auditoria de seguimiento a la gestión documental y auditoria de seguimiento a las cajas menores. De los anteriores trabajos surgieron observaciones y recomendaciones con excepción de los arqueos a la caja menor.</t>
  </si>
  <si>
    <t>Se realizó la contratación del canal secundario de internet de 30 Megas con el proveedor de C&amp;W Networks en las sede de Barranquilla,  Se realizó la contratación de un ingeniero de sistemas para el soporte en la sede de Sabanagrande por un periodo de 4 meses, se realizo la adquisicion de 90 licencias de una solucion endpoint antivirus por el periodo de 1 año de suscripción de licencia. Se realizó la renovación por un periodo de 6 meses  de un ingeniero para el soporte en la sede de Barranquilla, se realizo la compra de 4 forti swich, 2 fortiAP y se realizo la renovacion del licenciamiento de 2 fortigate 100E, 1 FortiAP 221C y de 2 FortiAP para la Sede Administrativa en Barranquilla y la Sede de Sabanagrande, se realizó la implementación de subir a la nube de google drive los archivos de trabajo que se encuentran almacenados en los computadores de los funcionarios para resguardarlos en sus cuentas de correo.</t>
  </si>
  <si>
    <t>Se realizó la renovación del Certificado digital de la Directora para los tramites que se realizan en el Transito de Sabanagrande. Se realizo la compra de 3 certificado digitales para los contratistas ERIKA CHARRIS, ANGELICA ARAGON, MATT DE ALBA para la impresion de licencias y correccion de personas en el HQ-RUNT en la sede de Sabanagrande y Barranquilla. Se realizo la renovación de 116 cuentas de correo con el proveedor de Google Workspace. Se realizo el contrato para el servicio de todos los mantenimientos preventivos y correctivos de los equipos de la institución, se realizo la orden con el proveedor de Identica para el arreglo de 4 dispositivos biometricos que se encuentran dañados en los cables y tarjetas del lector. Se realizo la compra de 6 escaneres, 2 computadores todo en uno para los jefes de la oficina de Control Interno y Juridica a traves de la tienda virtual del estado colombiano. Se realizo la renovacion del certificado digital de los funcionarios luis mercado, luis silva. se realizo la renovacion del certificado digital ssl del dominio transitodelatlantico.gov.co y la renovacion del dominio transitodelatlantico.gov.co, se realizo la renovacion tecnologica de 8 computadores de escritorio para el archivo de soledad, se realizo la renovacion del certificado digital de la funcionaria Maria Jose Benitez. Se realizo la compra de varios repuestos que fueron solicitados a traves del contrato de mantenimiento preventivo y correctivo. Se realizó la renovación del certificado digital de la funcionaria Claudia Prada y el certificado digital de funcion publicapara la funcionaria Martha Tapia para su utilizacion con el CETIL. Se realizó la compra de 16 licencias de Microsoft Office 365.</t>
  </si>
  <si>
    <t>Se efectuó en un 100% la EDL anual de todos los servidores. Se consolidó el informe de las evaluaciones.</t>
  </si>
  <si>
    <t>Se implementó proceso de reorganización administrativa, y se ajustó el manual de funciones</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</si>
  <si>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Así mismo con la obligatoriedad de la implementación en el proceso contractual del sistema electronico para la contratación publica SECOP II, en la cual las Entidades Estatales pueden hacer todo el Proceso de Contratación en línea a partir del 1 de julio de de 2021, las cuentas de cobro son aprobadas por el supervisor en la plataforma.</t>
  </si>
  <si>
    <t>Se presentó en el mes de abril el informe del primer trimestre, en julio se presentó el informe financiero del primer semestre y en octubre se presentara el trecer trimistre. Se realizó el  cuarto y ultimo informe de la gestion financiera para la vigencia 2022, donde se detalló el comportamiento mensual de  cada rubro de ingresos y la ejecucion de los gastos.</t>
  </si>
  <si>
    <t>A la fecha se recepcionó toda la documentación solicitada por los inspectores de tránsito, para realizar la entrega de las órdenes de salida, por vehículos inmovilizados, a través de correo electrónico.</t>
  </si>
  <si>
    <t>El técnico operativo a través de informes mensuales, realiza seguimiento de las  especies venales para verificar el consumo del 80%  y elabora informe dirigido al líder del programa.</t>
  </si>
  <si>
    <t>Todo se hizo conforme, tal como se detalla en cada uno de los puntos y objetivos de gestión.</t>
  </si>
  <si>
    <t>Se desarrollaron 7 eventos de capacitación en el ultimo trimestre, que incluyó temas, como: Dcumentos electrónicos, curso actualización ISO 9001:2015, Negociación colectiva, Registro de Trámites, 10° Congreso de Autoridades de Tránsito,Seguridad Digital ISO 27001, Direccionamiento estratégico. Para un total de 27 capacitaciónes realizadas en la vigencia 2022.</t>
  </si>
  <si>
    <t xml:space="preserve">Se ha dado respuestas a las peticiones asignadas a oficina de contravenciones, de las cuales ingresaron 228 peticiones, dentro de este grupo, 21 peticiones solicitaban revocatoria directa 
Así mismo, debemos informar que las peticiones anteriores descritas, fueron resueltas de fondo y enviadas dentro del término establecido de Ley, de igual forma, fueron cargadas y digitalizadas en el sistema ORFEO, conforme a los lineamientos y políticas de la entidad.
</t>
  </si>
  <si>
    <t>Se realizó el seguimiento para el tercer cuatrimestre de la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</si>
</sst>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0;[Red]0"/>
  </numFmts>
  <fonts count="15" x14ac:knownFonts="1">
    <font>
      <sz val="10"/>
      <name val="Arial"/>
      <family val="2"/>
    </font>
    <font>
      <sz val="9"/>
      <name val="Arial"/>
      <family val="2"/>
    </font>
    <font>
      <sz val="9"/>
      <color indexed="81"/>
      <name val="Tahoma"/>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i/>
      <sz val="9"/>
      <name val="Arial"/>
      <family val="2"/>
    </font>
    <font>
      <b/>
      <sz val="9"/>
      <color indexed="8"/>
      <name val="Arial"/>
      <family val="2"/>
    </font>
    <font>
      <b/>
      <sz val="9"/>
      <color rgb="FF000000"/>
      <name val="Arial"/>
      <family val="2"/>
    </font>
    <font>
      <sz val="9"/>
      <color theme="1"/>
      <name val="Arial"/>
      <family val="2"/>
    </font>
    <font>
      <b/>
      <sz val="9"/>
      <color indexed="81"/>
      <name val="Tahoma"/>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3" fillId="0" borderId="0"/>
    <xf numFmtId="0" fontId="4" fillId="0" borderId="0"/>
    <xf numFmtId="0" fontId="5" fillId="0" borderId="0"/>
    <xf numFmtId="44" fontId="3" fillId="0" borderId="0" applyFont="0" applyFill="0" applyBorder="0" applyAlignment="0" applyProtection="0"/>
    <xf numFmtId="9" fontId="3" fillId="0" borderId="0" applyFont="0" applyFill="0" applyBorder="0" applyAlignment="0" applyProtection="0"/>
  </cellStyleXfs>
  <cellXfs count="114">
    <xf numFmtId="0" fontId="0" fillId="0" borderId="0" xfId="0"/>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3" xfId="0" applyFont="1" applyFill="1" applyBorder="1" applyAlignment="1">
      <alignment horizontal="justify" vertical="center" wrapText="1"/>
    </xf>
    <xf numFmtId="0" fontId="8" fillId="4" borderId="13" xfId="0" applyFont="1" applyFill="1" applyBorder="1" applyAlignment="1">
      <alignment horizontal="center" vertical="center"/>
    </xf>
    <xf numFmtId="0" fontId="9" fillId="4" borderId="13" xfId="0" applyFont="1" applyFill="1" applyBorder="1" applyAlignment="1">
      <alignment vertical="center" wrapText="1"/>
    </xf>
    <xf numFmtId="0" fontId="8" fillId="4" borderId="13" xfId="0" applyFont="1" applyFill="1" applyBorder="1" applyAlignment="1">
      <alignment vertical="center" wrapText="1"/>
    </xf>
    <xf numFmtId="0" fontId="8" fillId="4" borderId="13" xfId="0" applyFont="1" applyFill="1" applyBorder="1" applyAlignment="1">
      <alignment vertical="center"/>
    </xf>
    <xf numFmtId="0" fontId="8" fillId="4" borderId="13" xfId="0" applyFont="1" applyFill="1" applyBorder="1" applyAlignment="1">
      <alignment horizontal="center"/>
    </xf>
    <xf numFmtId="0" fontId="8" fillId="4" borderId="13" xfId="0" applyFont="1" applyFill="1" applyBorder="1"/>
    <xf numFmtId="0" fontId="8" fillId="4" borderId="12" xfId="0" applyFont="1" applyFill="1" applyBorder="1" applyAlignment="1">
      <alignment horizontal="center" vertical="center"/>
    </xf>
    <xf numFmtId="0" fontId="8" fillId="4" borderId="0" xfId="0" applyFont="1" applyFill="1"/>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1" xfId="0" applyFont="1" applyFill="1" applyBorder="1" applyAlignment="1">
      <alignment vertical="center" wrapText="1"/>
    </xf>
    <xf numFmtId="0" fontId="8" fillId="4" borderId="14" xfId="0" applyFont="1" applyFill="1" applyBorder="1" applyAlignment="1">
      <alignment vertical="center" wrapText="1"/>
    </xf>
    <xf numFmtId="0" fontId="8" fillId="4" borderId="14" xfId="0" applyFont="1" applyFill="1" applyBorder="1" applyAlignment="1">
      <alignment horizontal="justify" vertical="center" wrapText="1"/>
    </xf>
    <xf numFmtId="0" fontId="8" fillId="4" borderId="9" xfId="0" applyFont="1" applyFill="1" applyBorder="1"/>
    <xf numFmtId="0" fontId="8" fillId="4" borderId="9" xfId="0" applyFont="1" applyFill="1" applyBorder="1" applyAlignment="1">
      <alignment horizontal="center"/>
    </xf>
    <xf numFmtId="0" fontId="8" fillId="4" borderId="13" xfId="0" applyFont="1" applyFill="1" applyBorder="1" applyAlignment="1">
      <alignment wrapText="1"/>
    </xf>
    <xf numFmtId="0" fontId="8" fillId="4" borderId="13" xfId="0" applyFont="1" applyFill="1" applyBorder="1" applyAlignment="1">
      <alignment horizontal="center" wrapText="1"/>
    </xf>
    <xf numFmtId="0" fontId="8" fillId="4" borderId="13" xfId="0" applyFont="1" applyFill="1" applyBorder="1" applyAlignment="1">
      <alignment horizontal="justify" vertical="center"/>
    </xf>
    <xf numFmtId="0" fontId="8" fillId="4" borderId="4" xfId="0" applyFont="1" applyFill="1" applyBorder="1" applyAlignment="1">
      <alignment horizontal="center" vertical="center"/>
    </xf>
    <xf numFmtId="0" fontId="8" fillId="4" borderId="11" xfId="0" applyFont="1" applyFill="1" applyBorder="1"/>
    <xf numFmtId="0" fontId="8" fillId="4" borderId="7" xfId="0" applyFont="1" applyFill="1" applyBorder="1" applyAlignment="1">
      <alignment horizontal="center"/>
    </xf>
    <xf numFmtId="0" fontId="8"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left" wrapText="1"/>
    </xf>
    <xf numFmtId="9" fontId="1" fillId="0" borderId="13" xfId="5" applyFont="1" applyBorder="1" applyAlignment="1">
      <alignment horizontal="center" vertical="center" wrapText="1"/>
    </xf>
    <xf numFmtId="0" fontId="1" fillId="0" borderId="3" xfId="0" applyFont="1" applyBorder="1" applyAlignment="1">
      <alignment vertical="top" wrapText="1"/>
    </xf>
    <xf numFmtId="6" fontId="1" fillId="0" borderId="3" xfId="0" applyNumberFormat="1" applyFont="1" applyBorder="1" applyAlignment="1">
      <alignment horizontal="center" vertical="center" wrapText="1"/>
    </xf>
    <xf numFmtId="9" fontId="1" fillId="3" borderId="13" xfId="5" applyFont="1" applyFill="1" applyBorder="1" applyAlignment="1">
      <alignment horizontal="center" vertical="center" wrapText="1"/>
    </xf>
    <xf numFmtId="0" fontId="1" fillId="0" borderId="3" xfId="0" applyFont="1" applyBorder="1" applyAlignment="1">
      <alignment horizontal="left" vertical="center" wrapText="1"/>
    </xf>
    <xf numFmtId="9" fontId="1" fillId="0" borderId="13" xfId="0" applyNumberFormat="1" applyFont="1" applyBorder="1" applyAlignment="1">
      <alignment horizontal="center" vertical="center" wrapText="1"/>
    </xf>
    <xf numFmtId="0" fontId="1" fillId="0" borderId="3" xfId="0" applyFont="1" applyBorder="1" applyAlignment="1">
      <alignment vertical="center" wrapText="1"/>
    </xf>
    <xf numFmtId="9" fontId="1" fillId="0" borderId="4" xfId="0" applyNumberFormat="1" applyFont="1" applyBorder="1" applyAlignment="1" applyProtection="1">
      <alignment horizontal="center" vertical="center" wrapText="1"/>
      <protection locked="0"/>
    </xf>
    <xf numFmtId="9" fontId="1" fillId="0" borderId="11"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6" fillId="2" borderId="4" xfId="0" applyFont="1" applyFill="1" applyBorder="1" applyAlignment="1">
      <alignment vertical="center" wrapText="1"/>
    </xf>
    <xf numFmtId="14" fontId="1" fillId="0" borderId="4" xfId="0" applyNumberFormat="1" applyFont="1" applyBorder="1" applyAlignment="1">
      <alignment horizontal="center" vertical="center"/>
    </xf>
    <xf numFmtId="14" fontId="1" fillId="0" borderId="0" xfId="0" applyNumberFormat="1" applyFont="1" applyAlignment="1">
      <alignment horizontal="center" vertical="center"/>
    </xf>
    <xf numFmtId="164" fontId="1" fillId="0" borderId="4" xfId="0" quotePrefix="1" applyNumberFormat="1" applyFont="1" applyBorder="1" applyAlignment="1" applyProtection="1">
      <alignment horizontal="left" vertical="center" wrapText="1"/>
      <protection locked="0"/>
    </xf>
    <xf numFmtId="9" fontId="1" fillId="0" borderId="4" xfId="1" applyNumberFormat="1" applyFont="1" applyBorder="1" applyAlignment="1">
      <alignment horizontal="center" vertical="center" wrapText="1"/>
    </xf>
    <xf numFmtId="0" fontId="1" fillId="0" borderId="4" xfId="1" applyFont="1" applyBorder="1" applyAlignment="1">
      <alignment horizontal="left" vertical="top" wrapText="1"/>
    </xf>
    <xf numFmtId="0" fontId="1" fillId="3" borderId="4" xfId="0" applyFont="1" applyFill="1" applyBorder="1" applyAlignment="1">
      <alignment horizontal="left" vertical="center"/>
    </xf>
    <xf numFmtId="0" fontId="1" fillId="3" borderId="0" xfId="0" applyFont="1" applyFill="1" applyAlignment="1">
      <alignment horizontal="left"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164" fontId="1" fillId="0" borderId="2" xfId="0" quotePrefix="1" applyNumberFormat="1" applyFont="1" applyBorder="1" applyAlignment="1" applyProtection="1">
      <alignment horizontal="left" vertical="center" wrapText="1"/>
      <protection locked="0"/>
    </xf>
    <xf numFmtId="9" fontId="1" fillId="0" borderId="4" xfId="1" applyNumberFormat="1"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wrapText="1"/>
    </xf>
    <xf numFmtId="0" fontId="1" fillId="0" borderId="2" xfId="0" applyFont="1" applyBorder="1" applyAlignment="1">
      <alignment horizontal="left" vertical="center" wrapText="1"/>
    </xf>
    <xf numFmtId="164" fontId="1" fillId="3" borderId="4" xfId="1" quotePrefix="1" applyNumberFormat="1" applyFont="1" applyFill="1" applyBorder="1" applyAlignment="1" applyProtection="1">
      <alignment horizontal="left" vertical="center" wrapText="1"/>
      <protection locked="0"/>
    </xf>
    <xf numFmtId="0" fontId="6" fillId="0" borderId="2" xfId="0" applyFont="1" applyBorder="1" applyAlignment="1">
      <alignment horizontal="left" vertical="center"/>
    </xf>
    <xf numFmtId="0" fontId="6" fillId="0" borderId="2" xfId="0" applyFont="1" applyBorder="1" applyAlignment="1" applyProtection="1">
      <alignment horizontal="left" vertical="center" wrapText="1"/>
      <protection locked="0"/>
    </xf>
    <xf numFmtId="0" fontId="1" fillId="0" borderId="4" xfId="0" applyFont="1" applyBorder="1" applyAlignment="1">
      <alignment horizontal="left" vertical="center"/>
    </xf>
    <xf numFmtId="0" fontId="6" fillId="0" borderId="4" xfId="0" applyFont="1" applyBorder="1" applyAlignment="1" applyProtection="1">
      <alignment horizontal="left" vertical="center" wrapText="1"/>
      <protection locked="0"/>
    </xf>
    <xf numFmtId="9" fontId="1" fillId="0" borderId="13" xfId="5" applyFont="1" applyFill="1" applyBorder="1" applyAlignment="1">
      <alignment horizontal="center" vertical="center" wrapText="1"/>
    </xf>
    <xf numFmtId="0" fontId="1" fillId="0" borderId="4" xfId="0" applyFont="1" applyBorder="1" applyAlignment="1">
      <alignment horizontal="left" vertical="center" wrapText="1"/>
    </xf>
    <xf numFmtId="3" fontId="1" fillId="0" borderId="4" xfId="0" applyNumberFormat="1" applyFont="1" applyBorder="1" applyAlignment="1" applyProtection="1">
      <alignment horizontal="center" vertical="center" wrapText="1"/>
      <protection locked="0"/>
    </xf>
    <xf numFmtId="0" fontId="1" fillId="0" borderId="4" xfId="0" applyFont="1" applyBorder="1" applyAlignment="1">
      <alignment vertical="center" wrapText="1"/>
    </xf>
    <xf numFmtId="0" fontId="12" fillId="0" borderId="4" xfId="0" applyFont="1" applyBorder="1" applyAlignment="1">
      <alignment horizontal="left" vertical="center" wrapText="1"/>
    </xf>
    <xf numFmtId="9" fontId="1" fillId="0" borderId="4" xfId="0" applyNumberFormat="1" applyFont="1" applyBorder="1" applyAlignment="1">
      <alignment horizontal="center" vertical="center"/>
    </xf>
    <xf numFmtId="0" fontId="13" fillId="0" borderId="15" xfId="0" applyFont="1" applyBorder="1" applyAlignment="1">
      <alignment vertical="center" wrapText="1"/>
    </xf>
    <xf numFmtId="0" fontId="13" fillId="0" borderId="16" xfId="0" applyFont="1" applyBorder="1" applyAlignment="1">
      <alignment horizontal="left" vertical="center" wrapText="1"/>
    </xf>
    <xf numFmtId="0" fontId="6" fillId="0" borderId="2" xfId="1" applyFont="1" applyBorder="1" applyAlignment="1">
      <alignment horizontal="left" vertical="center" wrapText="1"/>
    </xf>
    <xf numFmtId="164" fontId="1" fillId="0" borderId="2" xfId="1" quotePrefix="1" applyNumberFormat="1" applyFont="1" applyBorder="1" applyAlignment="1" applyProtection="1">
      <alignment horizontal="left" vertical="center" wrapText="1"/>
      <protection locked="0"/>
    </xf>
    <xf numFmtId="0" fontId="6" fillId="0" borderId="4" xfId="1" applyFont="1" applyBorder="1" applyAlignment="1">
      <alignment horizontal="left" vertical="center" wrapText="1"/>
    </xf>
    <xf numFmtId="164" fontId="1" fillId="0" borderId="4" xfId="1" quotePrefix="1" applyNumberFormat="1" applyFont="1" applyBorder="1" applyAlignment="1" applyProtection="1">
      <alignment horizontal="left" vertical="center" wrapText="1"/>
      <protection locked="0"/>
    </xf>
    <xf numFmtId="0" fontId="6" fillId="0" borderId="4" xfId="0" applyFont="1" applyBorder="1" applyAlignment="1" applyProtection="1">
      <alignment horizontal="justify" vertical="center" wrapText="1"/>
      <protection locked="0"/>
    </xf>
    <xf numFmtId="14" fontId="1" fillId="3" borderId="4"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1" applyFont="1" applyBorder="1" applyAlignment="1">
      <alignment horizontal="left" vertical="center" wrapText="1"/>
    </xf>
    <xf numFmtId="44" fontId="1" fillId="0" borderId="4" xfId="4" quotePrefix="1"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1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6"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6" fillId="0" borderId="3" xfId="0" applyFont="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xf numFmtId="0" fontId="8" fillId="4" borderId="3" xfId="0" applyFont="1" applyFill="1" applyBorder="1"/>
    <xf numFmtId="0" fontId="8" fillId="4" borderId="2" xfId="0" applyFont="1" applyFill="1" applyBorder="1" applyAlignment="1">
      <alignment horizontal="center"/>
    </xf>
    <xf numFmtId="0" fontId="8" fillId="4" borderId="3" xfId="0" applyFont="1" applyFill="1" applyBorder="1" applyAlignment="1">
      <alignment horizontal="center"/>
    </xf>
  </cellXfs>
  <cellStyles count="6">
    <cellStyle name="Excel Built-in Normal" xfId="3" xr:uid="{00000000-0005-0000-0000-000000000000}"/>
    <cellStyle name="Moneda 2" xfId="4" xr:uid="{00000000-0005-0000-0000-000001000000}"/>
    <cellStyle name="Normal" xfId="0" builtinId="0"/>
    <cellStyle name="Normal 2" xfId="1" xr:uid="{00000000-0005-0000-0000-000003000000}"/>
    <cellStyle name="Normal 5" xfId="2"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592665</xdr:colOff>
      <xdr:row>46</xdr:row>
      <xdr:rowOff>497417</xdr:rowOff>
    </xdr:from>
    <xdr:to>
      <xdr:col>6</xdr:col>
      <xdr:colOff>5698065</xdr:colOff>
      <xdr:row>46</xdr:row>
      <xdr:rowOff>3067051</xdr:rowOff>
    </xdr:to>
    <xdr:pic>
      <xdr:nvPicPr>
        <xdr:cNvPr id="2" name="11 Imagen">
          <a:extLst>
            <a:ext uri="{FF2B5EF4-FFF2-40B4-BE49-F238E27FC236}">
              <a16:creationId xmlns:a16="http://schemas.microsoft.com/office/drawing/2014/main" id="{6CD6F2A9-0A1E-43D2-9F38-0763777C3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7815" y="19090217"/>
          <a:ext cx="5105400" cy="2569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571501</xdr:colOff>
      <xdr:row>45</xdr:row>
      <xdr:rowOff>518584</xdr:rowOff>
    </xdr:from>
    <xdr:to>
      <xdr:col>6</xdr:col>
      <xdr:colOff>5695951</xdr:colOff>
      <xdr:row>45</xdr:row>
      <xdr:rowOff>3566584</xdr:rowOff>
    </xdr:to>
    <xdr:pic>
      <xdr:nvPicPr>
        <xdr:cNvPr id="3" name="5 Imagen">
          <a:extLst>
            <a:ext uri="{FF2B5EF4-FFF2-40B4-BE49-F238E27FC236}">
              <a16:creationId xmlns:a16="http://schemas.microsoft.com/office/drawing/2014/main" id="{118A601D-6F4E-4E53-BA6B-94D33992432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86651" y="15434734"/>
          <a:ext cx="5124450" cy="3048000"/>
        </a:xfrm>
        <a:prstGeom prst="rect">
          <a:avLst/>
        </a:prstGeom>
        <a:noFill/>
        <a:ln>
          <a:noFill/>
        </a:ln>
      </xdr:spPr>
    </xdr:pic>
    <xdr:clientData/>
  </xdr:twoCellAnchor>
  <xdr:twoCellAnchor editAs="oneCell">
    <xdr:from>
      <xdr:col>6</xdr:col>
      <xdr:colOff>592665</xdr:colOff>
      <xdr:row>46</xdr:row>
      <xdr:rowOff>497417</xdr:rowOff>
    </xdr:from>
    <xdr:to>
      <xdr:col>6</xdr:col>
      <xdr:colOff>5698065</xdr:colOff>
      <xdr:row>46</xdr:row>
      <xdr:rowOff>3067051</xdr:rowOff>
    </xdr:to>
    <xdr:pic>
      <xdr:nvPicPr>
        <xdr:cNvPr id="6" name="11 Imagen">
          <a:extLst>
            <a:ext uri="{FF2B5EF4-FFF2-40B4-BE49-F238E27FC236}">
              <a16:creationId xmlns:a16="http://schemas.microsoft.com/office/drawing/2014/main" id="{544B0D2E-AD06-411A-BC92-6B8A21491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7815" y="19090217"/>
          <a:ext cx="5105400" cy="2569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571501</xdr:colOff>
      <xdr:row>45</xdr:row>
      <xdr:rowOff>518584</xdr:rowOff>
    </xdr:from>
    <xdr:to>
      <xdr:col>6</xdr:col>
      <xdr:colOff>5695951</xdr:colOff>
      <xdr:row>45</xdr:row>
      <xdr:rowOff>3566584</xdr:rowOff>
    </xdr:to>
    <xdr:pic>
      <xdr:nvPicPr>
        <xdr:cNvPr id="7" name="5 Imagen">
          <a:extLst>
            <a:ext uri="{FF2B5EF4-FFF2-40B4-BE49-F238E27FC236}">
              <a16:creationId xmlns:a16="http://schemas.microsoft.com/office/drawing/2014/main" id="{24BA2BE4-6CE6-4E3E-B3AB-388A3F957A2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86651" y="15434734"/>
          <a:ext cx="5124450" cy="3048000"/>
        </a:xfrm>
        <a:prstGeom prst="rect">
          <a:avLst/>
        </a:prstGeom>
        <a:noFill/>
        <a:ln>
          <a:noFill/>
        </a:ln>
      </xdr:spPr>
    </xdr:pic>
    <xdr:clientData/>
  </xdr:twoCellAnchor>
  <xdr:twoCellAnchor editAs="oneCell">
    <xdr:from>
      <xdr:col>6</xdr:col>
      <xdr:colOff>328083</xdr:colOff>
      <xdr:row>44</xdr:row>
      <xdr:rowOff>465667</xdr:rowOff>
    </xdr:from>
    <xdr:to>
      <xdr:col>6</xdr:col>
      <xdr:colOff>5940213</xdr:colOff>
      <xdr:row>44</xdr:row>
      <xdr:rowOff>4655397</xdr:rowOff>
    </xdr:to>
    <xdr:pic>
      <xdr:nvPicPr>
        <xdr:cNvPr id="10" name="6 Imagen">
          <a:extLst>
            <a:ext uri="{FF2B5EF4-FFF2-40B4-BE49-F238E27FC236}">
              <a16:creationId xmlns:a16="http://schemas.microsoft.com/office/drawing/2014/main" id="{64BCB610-E40E-4B91-BFA9-2BF85A6380C2}"/>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43233" y="10343092"/>
          <a:ext cx="5612130" cy="41897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5"/>
  <sheetViews>
    <sheetView showGridLines="0" tabSelected="1" zoomScale="70" zoomScaleNormal="70" workbookViewId="0">
      <selection activeCell="C8" sqref="C8:G8"/>
    </sheetView>
  </sheetViews>
  <sheetFormatPr baseColWidth="10" defaultRowHeight="12" x14ac:dyDescent="0.2"/>
  <cols>
    <col min="1" max="1" width="2.7109375" style="35" customWidth="1"/>
    <col min="2" max="2" width="39.85546875" style="35" customWidth="1"/>
    <col min="3" max="3" width="10.7109375" style="35" customWidth="1"/>
    <col min="4" max="4" width="15.28515625" style="35" customWidth="1"/>
    <col min="5" max="5" width="29.7109375" style="35" customWidth="1"/>
    <col min="6" max="6" width="11.85546875" style="36" customWidth="1"/>
    <col min="7" max="7" width="103.28515625" style="37" customWidth="1"/>
    <col min="8" max="8" width="18.7109375" style="36" customWidth="1"/>
    <col min="9" max="9" width="35.7109375" style="35" customWidth="1"/>
    <col min="10" max="10" width="2" style="35" customWidth="1"/>
    <col min="11" max="16384" width="11.42578125" style="35"/>
  </cols>
  <sheetData>
    <row r="1" spans="1:10" x14ac:dyDescent="0.2">
      <c r="A1" s="28"/>
      <c r="B1" s="29"/>
      <c r="C1" s="29"/>
      <c r="D1" s="29"/>
      <c r="E1" s="29"/>
      <c r="F1" s="30"/>
      <c r="G1" s="31"/>
      <c r="H1" s="30"/>
      <c r="I1" s="29"/>
      <c r="J1" s="32"/>
    </row>
    <row r="2" spans="1:10" x14ac:dyDescent="0.2">
      <c r="A2" s="33"/>
      <c r="B2" s="96" t="s">
        <v>76</v>
      </c>
      <c r="C2" s="101" t="s">
        <v>77</v>
      </c>
      <c r="D2" s="101"/>
      <c r="E2" s="101"/>
      <c r="F2" s="101"/>
      <c r="G2" s="101"/>
      <c r="H2" s="101" t="s">
        <v>79</v>
      </c>
      <c r="I2" s="101">
        <v>2</v>
      </c>
      <c r="J2" s="34"/>
    </row>
    <row r="3" spans="1:10" ht="22.5" customHeight="1" x14ac:dyDescent="0.2">
      <c r="A3" s="33"/>
      <c r="B3" s="96"/>
      <c r="C3" s="101"/>
      <c r="D3" s="101"/>
      <c r="E3" s="101"/>
      <c r="F3" s="101"/>
      <c r="G3" s="101"/>
      <c r="H3" s="101"/>
      <c r="I3" s="101"/>
      <c r="J3" s="34"/>
    </row>
    <row r="4" spans="1:10" x14ac:dyDescent="0.2">
      <c r="A4" s="33"/>
      <c r="B4" s="96"/>
      <c r="C4" s="101"/>
      <c r="D4" s="101"/>
      <c r="E4" s="101"/>
      <c r="F4" s="101"/>
      <c r="G4" s="101"/>
      <c r="H4" s="102" t="s">
        <v>78</v>
      </c>
      <c r="I4" s="103">
        <v>43252</v>
      </c>
      <c r="J4" s="34"/>
    </row>
    <row r="5" spans="1:10" x14ac:dyDescent="0.2">
      <c r="A5" s="33"/>
      <c r="B5" s="96"/>
      <c r="C5" s="101"/>
      <c r="D5" s="101"/>
      <c r="E5" s="101"/>
      <c r="F5" s="101"/>
      <c r="G5" s="101"/>
      <c r="H5" s="102"/>
      <c r="I5" s="101"/>
      <c r="J5" s="34"/>
    </row>
    <row r="6" spans="1:10" x14ac:dyDescent="0.2">
      <c r="A6" s="33"/>
      <c r="J6" s="34"/>
    </row>
    <row r="7" spans="1:10" x14ac:dyDescent="0.2">
      <c r="A7" s="33"/>
      <c r="J7" s="34"/>
    </row>
    <row r="8" spans="1:10" x14ac:dyDescent="0.2">
      <c r="A8" s="33"/>
      <c r="B8" s="52" t="s">
        <v>0</v>
      </c>
      <c r="C8" s="97" t="s">
        <v>81</v>
      </c>
      <c r="D8" s="98"/>
      <c r="E8" s="98"/>
      <c r="F8" s="98"/>
      <c r="G8" s="99"/>
      <c r="H8" s="89" t="s">
        <v>80</v>
      </c>
      <c r="I8" s="40">
        <v>2022</v>
      </c>
      <c r="J8" s="34"/>
    </row>
    <row r="9" spans="1:10" x14ac:dyDescent="0.2">
      <c r="A9" s="33"/>
      <c r="B9" s="52" t="s">
        <v>1</v>
      </c>
      <c r="C9" s="96" t="s">
        <v>229</v>
      </c>
      <c r="D9" s="96"/>
      <c r="E9" s="96"/>
      <c r="F9" s="96"/>
      <c r="G9" s="96"/>
      <c r="J9" s="34"/>
    </row>
    <row r="10" spans="1:10" x14ac:dyDescent="0.2">
      <c r="A10" s="33"/>
      <c r="B10" s="52" t="s">
        <v>2</v>
      </c>
      <c r="C10" s="95">
        <v>44925</v>
      </c>
      <c r="D10" s="96"/>
      <c r="E10" s="96"/>
      <c r="F10" s="96"/>
      <c r="G10" s="96"/>
      <c r="J10" s="34"/>
    </row>
    <row r="11" spans="1:10" x14ac:dyDescent="0.2">
      <c r="A11" s="33"/>
      <c r="J11" s="34"/>
    </row>
    <row r="12" spans="1:10" x14ac:dyDescent="0.2">
      <c r="A12" s="33"/>
      <c r="J12" s="34"/>
    </row>
    <row r="13" spans="1:10" ht="12.75" customHeight="1" x14ac:dyDescent="0.2">
      <c r="A13" s="33"/>
      <c r="B13" s="104" t="s">
        <v>3</v>
      </c>
      <c r="C13" s="104" t="s">
        <v>4</v>
      </c>
      <c r="D13" s="104" t="s">
        <v>62</v>
      </c>
      <c r="E13" s="104" t="s">
        <v>5</v>
      </c>
      <c r="F13" s="104" t="s">
        <v>6</v>
      </c>
      <c r="G13" s="104" t="s">
        <v>7</v>
      </c>
      <c r="H13" s="104" t="s">
        <v>8</v>
      </c>
      <c r="I13" s="104" t="s">
        <v>9</v>
      </c>
      <c r="J13" s="34"/>
    </row>
    <row r="14" spans="1:10" ht="20.25" customHeight="1" x14ac:dyDescent="0.2">
      <c r="A14" s="33"/>
      <c r="B14" s="106"/>
      <c r="C14" s="106"/>
      <c r="D14" s="106"/>
      <c r="E14" s="106"/>
      <c r="F14" s="106"/>
      <c r="G14" s="105"/>
      <c r="H14" s="107"/>
      <c r="I14" s="105"/>
      <c r="J14" s="34"/>
    </row>
    <row r="15" spans="1:10" s="59" customFormat="1" ht="204" x14ac:dyDescent="0.2">
      <c r="A15" s="38"/>
      <c r="B15" s="93" t="s">
        <v>102</v>
      </c>
      <c r="C15" s="53">
        <v>44563</v>
      </c>
      <c r="D15" s="54">
        <v>44926</v>
      </c>
      <c r="E15" s="55" t="s">
        <v>280</v>
      </c>
      <c r="F15" s="56">
        <v>1</v>
      </c>
      <c r="G15" s="57" t="s">
        <v>281</v>
      </c>
      <c r="H15" s="74" t="s">
        <v>118</v>
      </c>
      <c r="I15" s="58"/>
      <c r="J15" s="39"/>
    </row>
    <row r="16" spans="1:10" s="59" customFormat="1" ht="86.25" customHeight="1" x14ac:dyDescent="0.2">
      <c r="A16" s="38"/>
      <c r="B16" s="94"/>
      <c r="C16" s="53">
        <v>44635</v>
      </c>
      <c r="D16" s="53">
        <v>44926</v>
      </c>
      <c r="E16" s="55" t="s">
        <v>282</v>
      </c>
      <c r="F16" s="56">
        <v>1</v>
      </c>
      <c r="G16" s="57" t="s">
        <v>306</v>
      </c>
      <c r="H16" s="74" t="s">
        <v>118</v>
      </c>
      <c r="I16" s="58"/>
      <c r="J16" s="39"/>
    </row>
    <row r="17" spans="1:10" s="59" customFormat="1" ht="49.5" customHeight="1" x14ac:dyDescent="0.2">
      <c r="A17" s="38"/>
      <c r="B17" s="94"/>
      <c r="C17" s="54">
        <v>44896</v>
      </c>
      <c r="D17" s="53">
        <v>44926</v>
      </c>
      <c r="E17" s="55" t="s">
        <v>283</v>
      </c>
      <c r="F17" s="56">
        <v>1</v>
      </c>
      <c r="G17" s="57" t="s">
        <v>307</v>
      </c>
      <c r="H17" s="74" t="s">
        <v>118</v>
      </c>
      <c r="I17" s="58"/>
      <c r="J17" s="39"/>
    </row>
    <row r="18" spans="1:10" s="59" customFormat="1" ht="132" x14ac:dyDescent="0.2">
      <c r="A18" s="38"/>
      <c r="B18" s="93" t="s">
        <v>103</v>
      </c>
      <c r="C18" s="53">
        <v>44652</v>
      </c>
      <c r="D18" s="53">
        <v>44926</v>
      </c>
      <c r="E18" s="55" t="s">
        <v>284</v>
      </c>
      <c r="F18" s="56">
        <v>1</v>
      </c>
      <c r="G18" s="57" t="s">
        <v>252</v>
      </c>
      <c r="H18" s="74" t="s">
        <v>118</v>
      </c>
      <c r="I18" s="58"/>
      <c r="J18" s="39"/>
    </row>
    <row r="19" spans="1:10" s="59" customFormat="1" ht="81" customHeight="1" x14ac:dyDescent="0.2">
      <c r="A19" s="38"/>
      <c r="B19" s="100"/>
      <c r="C19" s="53">
        <v>44563</v>
      </c>
      <c r="D19" s="53">
        <v>44880</v>
      </c>
      <c r="E19" s="55" t="s">
        <v>308</v>
      </c>
      <c r="F19" s="56">
        <v>1.5</v>
      </c>
      <c r="G19" s="57" t="s">
        <v>309</v>
      </c>
      <c r="H19" s="74" t="s">
        <v>118</v>
      </c>
      <c r="I19" s="58"/>
      <c r="J19" s="39"/>
    </row>
    <row r="20" spans="1:10" s="59" customFormat="1" ht="120" x14ac:dyDescent="0.2">
      <c r="A20" s="38"/>
      <c r="B20" s="60" t="s">
        <v>104</v>
      </c>
      <c r="C20" s="53">
        <v>44713</v>
      </c>
      <c r="D20" s="53">
        <v>44926</v>
      </c>
      <c r="E20" s="55" t="s">
        <v>285</v>
      </c>
      <c r="F20" s="56">
        <v>1</v>
      </c>
      <c r="G20" s="57" t="s">
        <v>253</v>
      </c>
      <c r="H20" s="74" t="s">
        <v>118</v>
      </c>
      <c r="I20" s="58"/>
      <c r="J20" s="39"/>
    </row>
    <row r="21" spans="1:10" s="59" customFormat="1" ht="72" x14ac:dyDescent="0.2">
      <c r="A21" s="38"/>
      <c r="B21" s="61" t="s">
        <v>61</v>
      </c>
      <c r="C21" s="53">
        <v>44593</v>
      </c>
      <c r="D21" s="53">
        <v>44620</v>
      </c>
      <c r="E21" s="55" t="s">
        <v>286</v>
      </c>
      <c r="F21" s="56">
        <v>1</v>
      </c>
      <c r="G21" s="57" t="s">
        <v>254</v>
      </c>
      <c r="H21" s="74" t="s">
        <v>118</v>
      </c>
      <c r="I21" s="58"/>
      <c r="J21" s="39"/>
    </row>
    <row r="22" spans="1:10" s="59" customFormat="1" ht="96" x14ac:dyDescent="0.2">
      <c r="A22" s="38"/>
      <c r="B22" s="93" t="s">
        <v>75</v>
      </c>
      <c r="C22" s="53">
        <v>44593</v>
      </c>
      <c r="D22" s="53">
        <v>44620</v>
      </c>
      <c r="E22" s="55" t="s">
        <v>287</v>
      </c>
      <c r="F22" s="56">
        <v>1</v>
      </c>
      <c r="G22" s="57" t="s">
        <v>255</v>
      </c>
      <c r="H22" s="74" t="s">
        <v>118</v>
      </c>
      <c r="I22" s="58"/>
      <c r="J22" s="39"/>
    </row>
    <row r="23" spans="1:10" s="59" customFormat="1" ht="48" x14ac:dyDescent="0.2">
      <c r="A23" s="38"/>
      <c r="B23" s="94"/>
      <c r="C23" s="53">
        <v>44683</v>
      </c>
      <c r="D23" s="53" t="s">
        <v>116</v>
      </c>
      <c r="E23" s="55" t="s">
        <v>288</v>
      </c>
      <c r="F23" s="56">
        <v>1</v>
      </c>
      <c r="G23" s="57" t="s">
        <v>256</v>
      </c>
      <c r="H23" s="74" t="s">
        <v>118</v>
      </c>
      <c r="I23" s="58"/>
      <c r="J23" s="39"/>
    </row>
    <row r="24" spans="1:10" s="59" customFormat="1" ht="36" x14ac:dyDescent="0.2">
      <c r="A24" s="38"/>
      <c r="B24" s="94"/>
      <c r="C24" s="53">
        <v>44621</v>
      </c>
      <c r="D24" s="53">
        <v>44651</v>
      </c>
      <c r="E24" s="55" t="s">
        <v>289</v>
      </c>
      <c r="F24" s="56">
        <v>1</v>
      </c>
      <c r="G24" s="57" t="s">
        <v>257</v>
      </c>
      <c r="H24" s="74" t="s">
        <v>118</v>
      </c>
      <c r="I24" s="58"/>
      <c r="J24" s="39"/>
    </row>
    <row r="25" spans="1:10" s="59" customFormat="1" ht="60" x14ac:dyDescent="0.2">
      <c r="A25" s="38"/>
      <c r="B25" s="94"/>
      <c r="C25" s="53">
        <v>44563</v>
      </c>
      <c r="D25" s="53">
        <v>44865</v>
      </c>
      <c r="E25" s="55" t="s">
        <v>290</v>
      </c>
      <c r="F25" s="56">
        <v>1</v>
      </c>
      <c r="G25" s="57" t="s">
        <v>310</v>
      </c>
      <c r="H25" s="74" t="s">
        <v>118</v>
      </c>
      <c r="I25" s="58"/>
      <c r="J25" s="39"/>
    </row>
    <row r="26" spans="1:10" s="59" customFormat="1" ht="180" x14ac:dyDescent="0.2">
      <c r="A26" s="38"/>
      <c r="B26" s="94"/>
      <c r="C26" s="53">
        <v>44563</v>
      </c>
      <c r="D26" s="53">
        <v>44773</v>
      </c>
      <c r="E26" s="55" t="s">
        <v>291</v>
      </c>
      <c r="F26" s="56">
        <v>1</v>
      </c>
      <c r="G26" s="57" t="s">
        <v>258</v>
      </c>
      <c r="H26" s="74" t="s">
        <v>118</v>
      </c>
      <c r="I26" s="58"/>
      <c r="J26" s="39"/>
    </row>
    <row r="27" spans="1:10" s="59" customFormat="1" ht="84" x14ac:dyDescent="0.2">
      <c r="A27" s="38"/>
      <c r="B27" s="94"/>
      <c r="C27" s="53">
        <v>44713</v>
      </c>
      <c r="D27" s="53">
        <v>44926</v>
      </c>
      <c r="E27" s="55" t="s">
        <v>292</v>
      </c>
      <c r="F27" s="56">
        <v>1</v>
      </c>
      <c r="G27" s="87" t="s">
        <v>259</v>
      </c>
      <c r="H27" s="74" t="s">
        <v>118</v>
      </c>
      <c r="I27" s="58"/>
      <c r="J27" s="39"/>
    </row>
    <row r="28" spans="1:10" s="59" customFormat="1" ht="96" x14ac:dyDescent="0.2">
      <c r="A28" s="38"/>
      <c r="B28" s="94"/>
      <c r="C28" s="53">
        <v>44896</v>
      </c>
      <c r="D28" s="53">
        <v>44926</v>
      </c>
      <c r="E28" s="55" t="s">
        <v>293</v>
      </c>
      <c r="F28" s="56">
        <v>1</v>
      </c>
      <c r="G28" s="87" t="s">
        <v>311</v>
      </c>
      <c r="H28" s="74" t="s">
        <v>118</v>
      </c>
      <c r="I28" s="58"/>
      <c r="J28" s="39"/>
    </row>
    <row r="29" spans="1:10" s="59" customFormat="1" ht="48" x14ac:dyDescent="0.2">
      <c r="A29" s="38"/>
      <c r="B29" s="94"/>
      <c r="C29" s="53">
        <v>44563</v>
      </c>
      <c r="D29" s="53">
        <v>44592</v>
      </c>
      <c r="E29" s="55" t="s">
        <v>294</v>
      </c>
      <c r="F29" s="56">
        <v>1</v>
      </c>
      <c r="G29" s="57" t="s">
        <v>260</v>
      </c>
      <c r="H29" s="74" t="s">
        <v>118</v>
      </c>
      <c r="I29" s="58"/>
      <c r="J29" s="39"/>
    </row>
    <row r="30" spans="1:10" s="59" customFormat="1" ht="24" x14ac:dyDescent="0.2">
      <c r="A30" s="38"/>
      <c r="B30" s="94"/>
      <c r="C30" s="53">
        <v>44593</v>
      </c>
      <c r="D30" s="53">
        <v>44620</v>
      </c>
      <c r="E30" s="55" t="s">
        <v>295</v>
      </c>
      <c r="F30" s="56">
        <v>1</v>
      </c>
      <c r="G30" s="57" t="s">
        <v>261</v>
      </c>
      <c r="H30" s="74" t="s">
        <v>118</v>
      </c>
      <c r="I30" s="58"/>
      <c r="J30" s="39"/>
    </row>
    <row r="31" spans="1:10" s="59" customFormat="1" ht="24" x14ac:dyDescent="0.2">
      <c r="A31" s="38"/>
      <c r="B31" s="94"/>
      <c r="C31" s="53">
        <v>44805</v>
      </c>
      <c r="D31" s="53">
        <v>44834</v>
      </c>
      <c r="E31" s="55" t="s">
        <v>296</v>
      </c>
      <c r="F31" s="56">
        <v>1</v>
      </c>
      <c r="G31" s="57" t="s">
        <v>262</v>
      </c>
      <c r="H31" s="74" t="s">
        <v>118</v>
      </c>
      <c r="I31" s="58"/>
      <c r="J31" s="39"/>
    </row>
    <row r="32" spans="1:10" s="59" customFormat="1" ht="60.75" customHeight="1" x14ac:dyDescent="0.2">
      <c r="A32" s="38"/>
      <c r="B32" s="94"/>
      <c r="C32" s="53">
        <v>44805</v>
      </c>
      <c r="D32" s="53">
        <v>44834</v>
      </c>
      <c r="E32" s="55" t="s">
        <v>297</v>
      </c>
      <c r="F32" s="56">
        <v>1</v>
      </c>
      <c r="G32" s="87" t="s">
        <v>263</v>
      </c>
      <c r="H32" s="74" t="s">
        <v>118</v>
      </c>
      <c r="I32" s="58"/>
      <c r="J32" s="39"/>
    </row>
    <row r="33" spans="1:10" s="59" customFormat="1" ht="48" x14ac:dyDescent="0.2">
      <c r="A33" s="38"/>
      <c r="B33" s="94"/>
      <c r="C33" s="53">
        <v>44866</v>
      </c>
      <c r="D33" s="53">
        <v>44895</v>
      </c>
      <c r="E33" s="55" t="s">
        <v>298</v>
      </c>
      <c r="F33" s="56">
        <v>1</v>
      </c>
      <c r="G33" s="87" t="s">
        <v>312</v>
      </c>
      <c r="H33" s="74" t="s">
        <v>118</v>
      </c>
      <c r="I33" s="58"/>
      <c r="J33" s="39"/>
    </row>
    <row r="34" spans="1:10" s="59" customFormat="1" ht="36" x14ac:dyDescent="0.2">
      <c r="A34" s="38"/>
      <c r="B34" s="94"/>
      <c r="C34" s="53">
        <v>44563</v>
      </c>
      <c r="D34" s="53">
        <v>44926</v>
      </c>
      <c r="E34" s="62" t="s">
        <v>299</v>
      </c>
      <c r="F34" s="56">
        <v>1</v>
      </c>
      <c r="G34" s="87" t="s">
        <v>313</v>
      </c>
      <c r="H34" s="74" t="s">
        <v>118</v>
      </c>
      <c r="I34" s="58"/>
      <c r="J34" s="39"/>
    </row>
    <row r="35" spans="1:10" s="59" customFormat="1" ht="60" x14ac:dyDescent="0.2">
      <c r="A35" s="38"/>
      <c r="B35" s="94"/>
      <c r="C35" s="53">
        <v>44228</v>
      </c>
      <c r="D35" s="53">
        <v>44926</v>
      </c>
      <c r="E35" s="62" t="s">
        <v>300</v>
      </c>
      <c r="F35" s="63">
        <v>1</v>
      </c>
      <c r="G35" s="57" t="s">
        <v>314</v>
      </c>
      <c r="H35" s="74" t="s">
        <v>118</v>
      </c>
      <c r="I35" s="58"/>
      <c r="J35" s="39"/>
    </row>
    <row r="36" spans="1:10" s="59" customFormat="1" ht="96" x14ac:dyDescent="0.2">
      <c r="A36" s="38"/>
      <c r="B36" s="64" t="s">
        <v>23</v>
      </c>
      <c r="C36" s="53">
        <v>44563</v>
      </c>
      <c r="D36" s="53">
        <v>44926</v>
      </c>
      <c r="E36" s="55" t="s">
        <v>82</v>
      </c>
      <c r="F36" s="63">
        <v>1</v>
      </c>
      <c r="G36" s="57" t="s">
        <v>315</v>
      </c>
      <c r="H36" s="88">
        <f>5042028+21420000+11600000+14400000+62289686</f>
        <v>114751714</v>
      </c>
      <c r="I36" s="83" t="s">
        <v>304</v>
      </c>
      <c r="J36" s="39"/>
    </row>
    <row r="37" spans="1:10" s="59" customFormat="1" ht="168" x14ac:dyDescent="0.2">
      <c r="A37" s="38"/>
      <c r="B37" s="60" t="s">
        <v>24</v>
      </c>
      <c r="C37" s="53">
        <v>44563</v>
      </c>
      <c r="D37" s="53">
        <v>44926</v>
      </c>
      <c r="E37" s="55" t="s">
        <v>230</v>
      </c>
      <c r="F37" s="63">
        <v>0.9</v>
      </c>
      <c r="G37" s="57" t="s">
        <v>316</v>
      </c>
      <c r="H37" s="88">
        <f>35544376+3026519+500000+27181418+1558900+19920600+9877000+500000+104583273+10000000</f>
        <v>212692086</v>
      </c>
      <c r="I37" s="83" t="s">
        <v>305</v>
      </c>
      <c r="J37" s="39"/>
    </row>
    <row r="38" spans="1:10" s="59" customFormat="1" ht="178.5" customHeight="1" x14ac:dyDescent="0.2">
      <c r="A38" s="38"/>
      <c r="B38" s="65" t="s">
        <v>13</v>
      </c>
      <c r="C38" s="53" t="s">
        <v>117</v>
      </c>
      <c r="D38" s="53">
        <v>44926</v>
      </c>
      <c r="E38" s="66" t="s">
        <v>40</v>
      </c>
      <c r="F38" s="42">
        <v>1</v>
      </c>
      <c r="G38" s="48" t="s">
        <v>279</v>
      </c>
      <c r="H38" s="44">
        <f>82110000+58858919+12000000+29429459.05+66216283</f>
        <v>248614661.05000001</v>
      </c>
      <c r="I38" s="58"/>
      <c r="J38" s="39"/>
    </row>
    <row r="39" spans="1:10" s="59" customFormat="1" ht="262.5" customHeight="1" x14ac:dyDescent="0.2">
      <c r="A39" s="38"/>
      <c r="B39" s="65" t="s">
        <v>14</v>
      </c>
      <c r="C39" s="53" t="s">
        <v>117</v>
      </c>
      <c r="D39" s="53">
        <v>44926</v>
      </c>
      <c r="E39" s="62" t="s">
        <v>83</v>
      </c>
      <c r="F39" s="45">
        <v>1</v>
      </c>
      <c r="G39" s="46" t="s">
        <v>238</v>
      </c>
      <c r="H39" s="44">
        <v>20790000</v>
      </c>
      <c r="I39" s="67"/>
      <c r="J39" s="39"/>
    </row>
    <row r="40" spans="1:10" s="59" customFormat="1" ht="36" x14ac:dyDescent="0.2">
      <c r="A40" s="38"/>
      <c r="B40" s="68" t="s">
        <v>15</v>
      </c>
      <c r="C40" s="53">
        <v>44593</v>
      </c>
      <c r="D40" s="53">
        <v>44803</v>
      </c>
      <c r="E40" s="62" t="s">
        <v>41</v>
      </c>
      <c r="F40" s="47">
        <v>1</v>
      </c>
      <c r="G40" s="48" t="s">
        <v>317</v>
      </c>
      <c r="H40" s="86"/>
      <c r="I40" s="58"/>
      <c r="J40" s="39"/>
    </row>
    <row r="41" spans="1:10" s="59" customFormat="1" ht="24" x14ac:dyDescent="0.2">
      <c r="A41" s="38"/>
      <c r="B41" s="65" t="s">
        <v>16</v>
      </c>
      <c r="C41" s="53">
        <v>44563</v>
      </c>
      <c r="D41" s="53">
        <v>44926</v>
      </c>
      <c r="E41" s="62" t="s">
        <v>42</v>
      </c>
      <c r="F41" s="47">
        <v>1</v>
      </c>
      <c r="G41" s="48" t="s">
        <v>239</v>
      </c>
      <c r="H41" s="86"/>
      <c r="I41" s="58"/>
      <c r="J41" s="39"/>
    </row>
    <row r="42" spans="1:10" s="59" customFormat="1" ht="48" x14ac:dyDescent="0.2">
      <c r="A42" s="38"/>
      <c r="B42" s="60" t="s">
        <v>17</v>
      </c>
      <c r="C42" s="53">
        <v>44563</v>
      </c>
      <c r="D42" s="53">
        <v>44926</v>
      </c>
      <c r="E42" s="55" t="s">
        <v>43</v>
      </c>
      <c r="F42" s="47">
        <v>1</v>
      </c>
      <c r="G42" s="48" t="s">
        <v>324</v>
      </c>
      <c r="H42" s="86"/>
      <c r="I42" s="58"/>
      <c r="J42" s="39"/>
    </row>
    <row r="43" spans="1:10" s="59" customFormat="1" ht="24" x14ac:dyDescent="0.2">
      <c r="A43" s="38"/>
      <c r="B43" s="65" t="s">
        <v>18</v>
      </c>
      <c r="C43" s="53">
        <v>44621</v>
      </c>
      <c r="D43" s="53">
        <v>44681</v>
      </c>
      <c r="E43" s="62" t="s">
        <v>44</v>
      </c>
      <c r="F43" s="49">
        <v>1</v>
      </c>
      <c r="G43" s="48" t="s">
        <v>318</v>
      </c>
      <c r="H43" s="86"/>
      <c r="I43" s="58"/>
      <c r="J43" s="39"/>
    </row>
    <row r="44" spans="1:10" s="59" customFormat="1" ht="84" x14ac:dyDescent="0.2">
      <c r="A44" s="38"/>
      <c r="B44" s="65" t="s">
        <v>19</v>
      </c>
      <c r="C44" s="53">
        <v>44563</v>
      </c>
      <c r="D44" s="53">
        <v>44926</v>
      </c>
      <c r="E44" s="62" t="s">
        <v>45</v>
      </c>
      <c r="F44" s="42">
        <v>1</v>
      </c>
      <c r="G44" s="48" t="s">
        <v>319</v>
      </c>
      <c r="H44" s="86"/>
      <c r="I44" s="58"/>
      <c r="J44" s="39"/>
    </row>
    <row r="45" spans="1:10" s="59" customFormat="1" ht="378" customHeight="1" x14ac:dyDescent="0.2">
      <c r="A45" s="38"/>
      <c r="B45" s="69" t="s">
        <v>20</v>
      </c>
      <c r="C45" s="53">
        <v>44563</v>
      </c>
      <c r="D45" s="53">
        <v>44926</v>
      </c>
      <c r="E45" s="66" t="s">
        <v>46</v>
      </c>
      <c r="F45" s="42">
        <v>1</v>
      </c>
      <c r="G45" s="43" t="s">
        <v>240</v>
      </c>
      <c r="H45" s="86"/>
      <c r="I45" s="58"/>
      <c r="J45" s="39"/>
    </row>
    <row r="46" spans="1:10" s="59" customFormat="1" ht="349.5" customHeight="1" x14ac:dyDescent="0.2">
      <c r="A46" s="38"/>
      <c r="B46" s="69" t="s">
        <v>105</v>
      </c>
      <c r="C46" s="53">
        <v>44563</v>
      </c>
      <c r="D46" s="53">
        <v>44926</v>
      </c>
      <c r="E46" s="62" t="s">
        <v>84</v>
      </c>
      <c r="F46" s="42">
        <v>1</v>
      </c>
      <c r="G46" s="43" t="s">
        <v>241</v>
      </c>
      <c r="H46" s="44">
        <v>207679016.03999999</v>
      </c>
      <c r="I46" s="58"/>
      <c r="J46" s="39"/>
    </row>
    <row r="47" spans="1:10" ht="294" customHeight="1" x14ac:dyDescent="0.2">
      <c r="B47" s="69" t="s">
        <v>69</v>
      </c>
      <c r="C47" s="53">
        <v>44621</v>
      </c>
      <c r="D47" s="53">
        <v>44926</v>
      </c>
      <c r="E47" s="62" t="s">
        <v>74</v>
      </c>
      <c r="F47" s="42">
        <v>1</v>
      </c>
      <c r="G47" s="43" t="s">
        <v>242</v>
      </c>
      <c r="H47" s="44">
        <f>27432086+35221398.37+2212396.77+27863987+64330447</f>
        <v>157060315.13999999</v>
      </c>
      <c r="I47" s="70"/>
    </row>
    <row r="48" spans="1:10" ht="36" x14ac:dyDescent="0.2">
      <c r="B48" s="71" t="s">
        <v>21</v>
      </c>
      <c r="C48" s="53">
        <v>44563</v>
      </c>
      <c r="D48" s="53">
        <v>44926</v>
      </c>
      <c r="E48" s="55" t="s">
        <v>85</v>
      </c>
      <c r="F48" s="50">
        <v>1</v>
      </c>
      <c r="G48" s="51" t="s">
        <v>264</v>
      </c>
      <c r="H48" s="44">
        <v>35373734042</v>
      </c>
      <c r="I48" s="70"/>
    </row>
    <row r="49" spans="2:9" ht="48" x14ac:dyDescent="0.2">
      <c r="B49" s="69" t="s">
        <v>22</v>
      </c>
      <c r="C49" s="53">
        <v>44652</v>
      </c>
      <c r="D49" s="53">
        <v>44926</v>
      </c>
      <c r="E49" s="62" t="s">
        <v>86</v>
      </c>
      <c r="F49" s="49">
        <v>1</v>
      </c>
      <c r="G49" s="51" t="s">
        <v>320</v>
      </c>
      <c r="H49" s="90"/>
      <c r="I49" s="70"/>
    </row>
    <row r="50" spans="2:9" ht="120" x14ac:dyDescent="0.2">
      <c r="B50" s="60" t="s">
        <v>63</v>
      </c>
      <c r="C50" s="53">
        <v>44563</v>
      </c>
      <c r="D50" s="53">
        <v>44926</v>
      </c>
      <c r="E50" s="55" t="s">
        <v>70</v>
      </c>
      <c r="F50" s="72">
        <v>1</v>
      </c>
      <c r="G50" s="73" t="s">
        <v>265</v>
      </c>
      <c r="H50" s="74" t="s">
        <v>118</v>
      </c>
      <c r="I50" s="70"/>
    </row>
    <row r="51" spans="2:9" ht="228" x14ac:dyDescent="0.2">
      <c r="B51" s="60" t="s">
        <v>10</v>
      </c>
      <c r="C51" s="53">
        <v>44563</v>
      </c>
      <c r="D51" s="53">
        <v>44926</v>
      </c>
      <c r="E51" s="55" t="s">
        <v>87</v>
      </c>
      <c r="F51" s="72">
        <v>1</v>
      </c>
      <c r="G51" s="37" t="s">
        <v>266</v>
      </c>
      <c r="H51" s="74" t="s">
        <v>118</v>
      </c>
      <c r="I51" s="70"/>
    </row>
    <row r="52" spans="2:9" ht="60" x14ac:dyDescent="0.2">
      <c r="B52" s="60" t="s">
        <v>11</v>
      </c>
      <c r="C52" s="53">
        <v>44563</v>
      </c>
      <c r="D52" s="53">
        <v>44926</v>
      </c>
      <c r="E52" s="55" t="s">
        <v>71</v>
      </c>
      <c r="F52" s="72">
        <v>1</v>
      </c>
      <c r="G52" s="73" t="s">
        <v>267</v>
      </c>
      <c r="H52" s="74" t="s">
        <v>118</v>
      </c>
      <c r="I52" s="70"/>
    </row>
    <row r="53" spans="2:9" ht="84" x14ac:dyDescent="0.2">
      <c r="B53" s="60" t="s">
        <v>12</v>
      </c>
      <c r="C53" s="53">
        <v>44563</v>
      </c>
      <c r="D53" s="53">
        <v>44926</v>
      </c>
      <c r="E53" s="55" t="s">
        <v>39</v>
      </c>
      <c r="F53" s="72">
        <v>1</v>
      </c>
      <c r="G53" s="73" t="s">
        <v>268</v>
      </c>
      <c r="H53" s="74" t="s">
        <v>118</v>
      </c>
      <c r="I53" s="70"/>
    </row>
    <row r="54" spans="2:9" ht="57" customHeight="1" x14ac:dyDescent="0.2">
      <c r="B54" s="60" t="s">
        <v>64</v>
      </c>
      <c r="C54" s="53">
        <v>44563</v>
      </c>
      <c r="D54" s="53">
        <v>44926</v>
      </c>
      <c r="E54" s="55" t="s">
        <v>231</v>
      </c>
      <c r="F54" s="72">
        <v>1</v>
      </c>
      <c r="G54" s="75" t="s">
        <v>269</v>
      </c>
      <c r="H54" s="74" t="s">
        <v>118</v>
      </c>
      <c r="I54" s="70"/>
    </row>
    <row r="55" spans="2:9" ht="108" x14ac:dyDescent="0.2">
      <c r="B55" s="60" t="s">
        <v>65</v>
      </c>
      <c r="C55" s="53">
        <v>44563</v>
      </c>
      <c r="D55" s="53">
        <v>44926</v>
      </c>
      <c r="E55" s="55" t="s">
        <v>72</v>
      </c>
      <c r="F55" s="72">
        <v>1</v>
      </c>
      <c r="G55" s="75" t="s">
        <v>270</v>
      </c>
      <c r="H55" s="74" t="s">
        <v>118</v>
      </c>
      <c r="I55" s="70"/>
    </row>
    <row r="56" spans="2:9" ht="168" x14ac:dyDescent="0.2">
      <c r="B56" s="71" t="s">
        <v>66</v>
      </c>
      <c r="C56" s="53">
        <v>44563</v>
      </c>
      <c r="D56" s="53">
        <v>44926</v>
      </c>
      <c r="E56" s="55" t="s">
        <v>232</v>
      </c>
      <c r="F56" s="72">
        <v>1</v>
      </c>
      <c r="G56" s="37" t="s">
        <v>321</v>
      </c>
      <c r="H56" s="74" t="s">
        <v>118</v>
      </c>
      <c r="I56" s="70"/>
    </row>
    <row r="57" spans="2:9" ht="108" x14ac:dyDescent="0.2">
      <c r="B57" s="76" t="s">
        <v>67</v>
      </c>
      <c r="C57" s="53">
        <v>44563</v>
      </c>
      <c r="D57" s="53">
        <v>44926</v>
      </c>
      <c r="E57" s="73" t="s">
        <v>73</v>
      </c>
      <c r="F57" s="72">
        <v>1</v>
      </c>
      <c r="G57" s="73" t="s">
        <v>325</v>
      </c>
      <c r="H57" s="74" t="s">
        <v>118</v>
      </c>
      <c r="I57" s="70"/>
    </row>
    <row r="58" spans="2:9" ht="36" x14ac:dyDescent="0.2">
      <c r="B58" s="76" t="s">
        <v>106</v>
      </c>
      <c r="C58" s="53">
        <v>44563</v>
      </c>
      <c r="D58" s="53">
        <v>44926</v>
      </c>
      <c r="E58" s="73" t="s">
        <v>88</v>
      </c>
      <c r="F58" s="72">
        <v>1</v>
      </c>
      <c r="G58" s="73" t="s">
        <v>271</v>
      </c>
      <c r="H58" s="74" t="s">
        <v>118</v>
      </c>
      <c r="I58" s="70"/>
    </row>
    <row r="59" spans="2:9" ht="60" x14ac:dyDescent="0.2">
      <c r="B59" s="76" t="s">
        <v>68</v>
      </c>
      <c r="C59" s="53">
        <v>44563</v>
      </c>
      <c r="D59" s="53">
        <v>44926</v>
      </c>
      <c r="E59" s="73" t="s">
        <v>89</v>
      </c>
      <c r="F59" s="72">
        <v>1</v>
      </c>
      <c r="G59" s="73" t="s">
        <v>272</v>
      </c>
      <c r="H59" s="74" t="s">
        <v>118</v>
      </c>
      <c r="I59" s="70"/>
    </row>
    <row r="60" spans="2:9" ht="72" x14ac:dyDescent="0.2">
      <c r="B60" s="71" t="s">
        <v>107</v>
      </c>
      <c r="C60" s="53">
        <v>44563</v>
      </c>
      <c r="D60" s="53">
        <v>44926</v>
      </c>
      <c r="E60" s="55" t="s">
        <v>90</v>
      </c>
      <c r="F60" s="72">
        <v>1</v>
      </c>
      <c r="G60" s="73" t="s">
        <v>273</v>
      </c>
      <c r="H60" s="74" t="s">
        <v>118</v>
      </c>
      <c r="I60" s="70"/>
    </row>
    <row r="61" spans="2:9" ht="36" x14ac:dyDescent="0.2">
      <c r="B61" s="60" t="s">
        <v>25</v>
      </c>
      <c r="C61" s="53">
        <v>44563</v>
      </c>
      <c r="D61" s="53">
        <v>44926</v>
      </c>
      <c r="E61" s="55" t="s">
        <v>47</v>
      </c>
      <c r="F61" s="77">
        <v>1</v>
      </c>
      <c r="G61" s="73" t="s">
        <v>274</v>
      </c>
      <c r="H61" s="74" t="s">
        <v>118</v>
      </c>
      <c r="I61" s="70"/>
    </row>
    <row r="62" spans="2:9" ht="36" x14ac:dyDescent="0.2">
      <c r="B62" s="60" t="s">
        <v>26</v>
      </c>
      <c r="C62" s="53">
        <v>44563</v>
      </c>
      <c r="D62" s="53">
        <v>44926</v>
      </c>
      <c r="E62" s="55" t="s">
        <v>48</v>
      </c>
      <c r="F62" s="77">
        <v>1</v>
      </c>
      <c r="G62" s="73" t="s">
        <v>275</v>
      </c>
      <c r="H62" s="74" t="s">
        <v>118</v>
      </c>
      <c r="I62" s="70"/>
    </row>
    <row r="63" spans="2:9" ht="84" x14ac:dyDescent="0.2">
      <c r="B63" s="60" t="s">
        <v>27</v>
      </c>
      <c r="C63" s="53">
        <v>44563</v>
      </c>
      <c r="D63" s="53">
        <v>44926</v>
      </c>
      <c r="E63" s="55" t="s">
        <v>49</v>
      </c>
      <c r="F63" s="77">
        <v>1</v>
      </c>
      <c r="G63" s="73" t="s">
        <v>243</v>
      </c>
      <c r="H63" s="74" t="s">
        <v>118</v>
      </c>
      <c r="I63" s="70"/>
    </row>
    <row r="64" spans="2:9" ht="84" x14ac:dyDescent="0.2">
      <c r="B64" s="60" t="s">
        <v>28</v>
      </c>
      <c r="C64" s="53">
        <v>44563</v>
      </c>
      <c r="D64" s="53">
        <v>44926</v>
      </c>
      <c r="E64" s="55" t="s">
        <v>50</v>
      </c>
      <c r="F64" s="77">
        <v>1</v>
      </c>
      <c r="G64" s="73" t="s">
        <v>244</v>
      </c>
      <c r="H64" s="74" t="s">
        <v>118</v>
      </c>
      <c r="I64" s="70"/>
    </row>
    <row r="65" spans="2:9" ht="36" x14ac:dyDescent="0.2">
      <c r="B65" s="64" t="s">
        <v>29</v>
      </c>
      <c r="C65" s="53">
        <v>44563</v>
      </c>
      <c r="D65" s="53">
        <v>44926</v>
      </c>
      <c r="E65" s="55" t="s">
        <v>51</v>
      </c>
      <c r="F65" s="77">
        <v>1</v>
      </c>
      <c r="G65" s="73" t="s">
        <v>326</v>
      </c>
      <c r="H65" s="74" t="s">
        <v>118</v>
      </c>
      <c r="I65" s="70"/>
    </row>
    <row r="66" spans="2:9" ht="72" x14ac:dyDescent="0.2">
      <c r="B66" s="60" t="s">
        <v>35</v>
      </c>
      <c r="C66" s="53">
        <v>44563</v>
      </c>
      <c r="D66" s="53">
        <v>44926</v>
      </c>
      <c r="E66" s="66" t="s">
        <v>91</v>
      </c>
      <c r="F66" s="77">
        <v>1</v>
      </c>
      <c r="G66" s="78" t="s">
        <v>322</v>
      </c>
      <c r="H66" s="74" t="s">
        <v>118</v>
      </c>
      <c r="I66" s="70"/>
    </row>
    <row r="67" spans="2:9" ht="51" customHeight="1" x14ac:dyDescent="0.2">
      <c r="B67" s="60" t="s">
        <v>36</v>
      </c>
      <c r="C67" s="53">
        <v>44563</v>
      </c>
      <c r="D67" s="53">
        <v>44926</v>
      </c>
      <c r="E67" s="66" t="s">
        <v>92</v>
      </c>
      <c r="F67" s="47">
        <v>1</v>
      </c>
      <c r="G67" s="78" t="s">
        <v>276</v>
      </c>
      <c r="H67" s="74" t="s">
        <v>118</v>
      </c>
      <c r="I67" s="70"/>
    </row>
    <row r="68" spans="2:9" ht="48" x14ac:dyDescent="0.2">
      <c r="B68" s="92" t="s">
        <v>37</v>
      </c>
      <c r="C68" s="53">
        <v>44563</v>
      </c>
      <c r="D68" s="53">
        <v>44926</v>
      </c>
      <c r="E68" s="66" t="s">
        <v>57</v>
      </c>
      <c r="F68" s="50">
        <v>1</v>
      </c>
      <c r="G68" s="79" t="s">
        <v>301</v>
      </c>
      <c r="H68" s="74" t="s">
        <v>118</v>
      </c>
      <c r="I68" s="70"/>
    </row>
    <row r="69" spans="2:9" ht="108" x14ac:dyDescent="0.2">
      <c r="B69" s="92"/>
      <c r="C69" s="53">
        <v>44563</v>
      </c>
      <c r="D69" s="53">
        <v>44926</v>
      </c>
      <c r="E69" s="66" t="s">
        <v>58</v>
      </c>
      <c r="F69" s="50">
        <v>1</v>
      </c>
      <c r="G69" s="79" t="s">
        <v>277</v>
      </c>
      <c r="H69" s="74" t="s">
        <v>118</v>
      </c>
      <c r="I69" s="70"/>
    </row>
    <row r="70" spans="2:9" ht="96" x14ac:dyDescent="0.2">
      <c r="B70" s="92" t="s">
        <v>38</v>
      </c>
      <c r="C70" s="53">
        <v>44563</v>
      </c>
      <c r="D70" s="53">
        <v>44926</v>
      </c>
      <c r="E70" s="66" t="s">
        <v>93</v>
      </c>
      <c r="F70" s="50">
        <v>1</v>
      </c>
      <c r="G70" s="79" t="s">
        <v>302</v>
      </c>
      <c r="H70" s="74" t="s">
        <v>118</v>
      </c>
      <c r="I70" s="70"/>
    </row>
    <row r="71" spans="2:9" ht="84" x14ac:dyDescent="0.2">
      <c r="B71" s="92"/>
      <c r="C71" s="53">
        <v>44563</v>
      </c>
      <c r="D71" s="53">
        <v>44926</v>
      </c>
      <c r="E71" s="66" t="s">
        <v>59</v>
      </c>
      <c r="F71" s="49">
        <v>1</v>
      </c>
      <c r="G71" s="79" t="s">
        <v>278</v>
      </c>
      <c r="H71" s="74" t="s">
        <v>118</v>
      </c>
      <c r="I71" s="70"/>
    </row>
    <row r="72" spans="2:9" ht="48" x14ac:dyDescent="0.2">
      <c r="B72" s="92"/>
      <c r="C72" s="53">
        <v>44563</v>
      </c>
      <c r="D72" s="53">
        <v>44926</v>
      </c>
      <c r="E72" s="73" t="s">
        <v>60</v>
      </c>
      <c r="F72" s="77">
        <v>1</v>
      </c>
      <c r="G72" s="79" t="s">
        <v>303</v>
      </c>
      <c r="H72" s="74" t="s">
        <v>118</v>
      </c>
      <c r="I72" s="70"/>
    </row>
    <row r="73" spans="2:9" ht="72" x14ac:dyDescent="0.2">
      <c r="B73" s="80" t="s">
        <v>30</v>
      </c>
      <c r="C73" s="53">
        <v>44563</v>
      </c>
      <c r="D73" s="53">
        <v>44926</v>
      </c>
      <c r="E73" s="81" t="s">
        <v>52</v>
      </c>
      <c r="F73" s="50">
        <v>1</v>
      </c>
      <c r="G73" s="51" t="s">
        <v>233</v>
      </c>
      <c r="H73" s="74" t="s">
        <v>118</v>
      </c>
      <c r="I73" s="70"/>
    </row>
    <row r="74" spans="2:9" ht="121.5" customHeight="1" x14ac:dyDescent="0.2">
      <c r="B74" s="82" t="s">
        <v>31</v>
      </c>
      <c r="C74" s="53">
        <v>44563</v>
      </c>
      <c r="D74" s="53">
        <v>44926</v>
      </c>
      <c r="E74" s="83" t="s">
        <v>53</v>
      </c>
      <c r="F74" s="50">
        <v>1</v>
      </c>
      <c r="G74" s="51" t="s">
        <v>234</v>
      </c>
      <c r="H74" s="90" t="s">
        <v>118</v>
      </c>
      <c r="I74" s="70"/>
    </row>
    <row r="75" spans="2:9" ht="33" customHeight="1" x14ac:dyDescent="0.2">
      <c r="B75" s="82" t="s">
        <v>32</v>
      </c>
      <c r="C75" s="53">
        <v>44563</v>
      </c>
      <c r="D75" s="53">
        <v>44926</v>
      </c>
      <c r="E75" s="83" t="s">
        <v>54</v>
      </c>
      <c r="F75" s="50">
        <v>1</v>
      </c>
      <c r="G75" s="73" t="s">
        <v>235</v>
      </c>
      <c r="H75" s="91" t="s">
        <v>118</v>
      </c>
      <c r="I75" s="70"/>
    </row>
    <row r="76" spans="2:9" ht="36" x14ac:dyDescent="0.2">
      <c r="B76" s="82" t="s">
        <v>33</v>
      </c>
      <c r="C76" s="53">
        <v>44563</v>
      </c>
      <c r="D76" s="53">
        <v>44926</v>
      </c>
      <c r="E76" s="83" t="s">
        <v>55</v>
      </c>
      <c r="F76" s="50">
        <v>1</v>
      </c>
      <c r="G76" s="73" t="s">
        <v>236</v>
      </c>
      <c r="H76" s="91" t="s">
        <v>118</v>
      </c>
      <c r="I76" s="70"/>
    </row>
    <row r="77" spans="2:9" ht="60" x14ac:dyDescent="0.2">
      <c r="B77" s="82" t="s">
        <v>34</v>
      </c>
      <c r="C77" s="53">
        <v>44563</v>
      </c>
      <c r="D77" s="53">
        <v>44926</v>
      </c>
      <c r="E77" s="83" t="s">
        <v>56</v>
      </c>
      <c r="F77" s="50">
        <v>1</v>
      </c>
      <c r="G77" s="73" t="s">
        <v>237</v>
      </c>
      <c r="H77" s="91" t="s">
        <v>118</v>
      </c>
      <c r="I77" s="70"/>
    </row>
    <row r="78" spans="2:9" ht="409.5" x14ac:dyDescent="0.2">
      <c r="B78" s="84" t="s">
        <v>108</v>
      </c>
      <c r="C78" s="53">
        <v>44563</v>
      </c>
      <c r="D78" s="53">
        <v>44926</v>
      </c>
      <c r="E78" s="55" t="s">
        <v>94</v>
      </c>
      <c r="F78" s="50">
        <v>1</v>
      </c>
      <c r="G78" s="51" t="s">
        <v>245</v>
      </c>
      <c r="H78" s="74" t="s">
        <v>118</v>
      </c>
      <c r="I78" s="70"/>
    </row>
    <row r="79" spans="2:9" ht="409.5" x14ac:dyDescent="0.2">
      <c r="B79" s="84" t="s">
        <v>109</v>
      </c>
      <c r="C79" s="85">
        <v>44563</v>
      </c>
      <c r="D79" s="85">
        <v>44926</v>
      </c>
      <c r="E79" s="55" t="s">
        <v>95</v>
      </c>
      <c r="F79" s="50">
        <v>1</v>
      </c>
      <c r="G79" s="51" t="s">
        <v>246</v>
      </c>
      <c r="H79" s="74" t="s">
        <v>118</v>
      </c>
      <c r="I79" s="70"/>
    </row>
    <row r="80" spans="2:9" ht="409.5" x14ac:dyDescent="0.2">
      <c r="B80" s="84" t="s">
        <v>110</v>
      </c>
      <c r="C80" s="85">
        <v>44563</v>
      </c>
      <c r="D80" s="85">
        <v>44926</v>
      </c>
      <c r="E80" s="55" t="s">
        <v>96</v>
      </c>
      <c r="F80" s="50">
        <v>1</v>
      </c>
      <c r="G80" s="51" t="s">
        <v>247</v>
      </c>
      <c r="H80" s="74" t="s">
        <v>118</v>
      </c>
      <c r="I80" s="70"/>
    </row>
    <row r="81" spans="2:9" ht="409.5" x14ac:dyDescent="0.2">
      <c r="B81" s="84" t="s">
        <v>111</v>
      </c>
      <c r="C81" s="85">
        <v>44563</v>
      </c>
      <c r="D81" s="85">
        <v>44926</v>
      </c>
      <c r="E81" s="55" t="s">
        <v>97</v>
      </c>
      <c r="F81" s="50">
        <v>1</v>
      </c>
      <c r="G81" s="51" t="s">
        <v>248</v>
      </c>
      <c r="H81" s="74" t="s">
        <v>118</v>
      </c>
      <c r="I81" s="70"/>
    </row>
    <row r="82" spans="2:9" ht="409.5" x14ac:dyDescent="0.2">
      <c r="B82" s="84" t="s">
        <v>112</v>
      </c>
      <c r="C82" s="85">
        <v>44563</v>
      </c>
      <c r="D82" s="85">
        <v>44926</v>
      </c>
      <c r="E82" s="55" t="s">
        <v>98</v>
      </c>
      <c r="F82" s="50">
        <v>1</v>
      </c>
      <c r="G82" s="51" t="s">
        <v>249</v>
      </c>
      <c r="H82" s="74" t="s">
        <v>118</v>
      </c>
      <c r="I82" s="70"/>
    </row>
    <row r="83" spans="2:9" ht="36" x14ac:dyDescent="0.2">
      <c r="B83" s="84" t="s">
        <v>113</v>
      </c>
      <c r="C83" s="85">
        <v>44563</v>
      </c>
      <c r="D83" s="85">
        <v>44926</v>
      </c>
      <c r="E83" s="55" t="s">
        <v>99</v>
      </c>
      <c r="F83" s="49">
        <v>1</v>
      </c>
      <c r="G83" s="51" t="s">
        <v>250</v>
      </c>
      <c r="H83" s="74" t="s">
        <v>118</v>
      </c>
      <c r="I83" s="70"/>
    </row>
    <row r="84" spans="2:9" ht="228" x14ac:dyDescent="0.2">
      <c r="B84" s="84" t="s">
        <v>114</v>
      </c>
      <c r="C84" s="85">
        <v>44713</v>
      </c>
      <c r="D84" s="85">
        <v>44910</v>
      </c>
      <c r="E84" s="55" t="s">
        <v>100</v>
      </c>
      <c r="F84" s="49">
        <v>1</v>
      </c>
      <c r="G84" s="41" t="s">
        <v>251</v>
      </c>
      <c r="H84" s="74" t="s">
        <v>118</v>
      </c>
      <c r="I84" s="70"/>
    </row>
    <row r="85" spans="2:9" ht="36" x14ac:dyDescent="0.2">
      <c r="B85" s="84" t="s">
        <v>115</v>
      </c>
      <c r="C85" s="85">
        <v>44563</v>
      </c>
      <c r="D85" s="85">
        <v>44926</v>
      </c>
      <c r="E85" s="55" t="s">
        <v>101</v>
      </c>
      <c r="F85" s="49">
        <v>1</v>
      </c>
      <c r="G85" s="70" t="s">
        <v>323</v>
      </c>
      <c r="H85" s="40" t="s">
        <v>118</v>
      </c>
      <c r="I85" s="70"/>
    </row>
  </sheetData>
  <mergeCells count="22">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 ref="B68:B69"/>
    <mergeCell ref="B70:B72"/>
    <mergeCell ref="B22:B35"/>
    <mergeCell ref="C10:G10"/>
    <mergeCell ref="C8:G8"/>
    <mergeCell ref="C9:G9"/>
    <mergeCell ref="B18:B19"/>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RowHeight="12.75" x14ac:dyDescent="0.2"/>
  <sheetData>
    <row r="1" spans="1:3" ht="60" x14ac:dyDescent="0.2">
      <c r="A1" s="1" t="s">
        <v>119</v>
      </c>
      <c r="B1" s="2" t="s">
        <v>120</v>
      </c>
      <c r="C1" s="3" t="s">
        <v>121</v>
      </c>
    </row>
    <row r="2" spans="1:3" ht="114" x14ac:dyDescent="0.2">
      <c r="A2" s="4" t="s">
        <v>122</v>
      </c>
      <c r="B2" s="5" t="s">
        <v>123</v>
      </c>
      <c r="C2" s="6" t="s">
        <v>124</v>
      </c>
    </row>
    <row r="3" spans="1:3" ht="142.5" x14ac:dyDescent="0.2">
      <c r="A3" s="4" t="s">
        <v>122</v>
      </c>
      <c r="B3" s="5" t="s">
        <v>125</v>
      </c>
      <c r="C3" s="6" t="s">
        <v>126</v>
      </c>
    </row>
    <row r="4" spans="1:3" ht="57" x14ac:dyDescent="0.2">
      <c r="A4" s="4" t="s">
        <v>122</v>
      </c>
      <c r="B4" s="7" t="s">
        <v>127</v>
      </c>
      <c r="C4" s="6" t="s">
        <v>128</v>
      </c>
    </row>
    <row r="5" spans="1:3" ht="71.25" x14ac:dyDescent="0.2">
      <c r="A5" s="4" t="s">
        <v>122</v>
      </c>
      <c r="B5" s="8" t="s">
        <v>129</v>
      </c>
      <c r="C5" s="6" t="s">
        <v>130</v>
      </c>
    </row>
    <row r="6" spans="1:3" ht="85.5" x14ac:dyDescent="0.2">
      <c r="A6" s="4" t="s">
        <v>122</v>
      </c>
      <c r="B6" s="8" t="s">
        <v>131</v>
      </c>
      <c r="C6" s="6" t="s">
        <v>132</v>
      </c>
    </row>
    <row r="7" spans="1:3" ht="42.75" x14ac:dyDescent="0.2">
      <c r="A7" s="4" t="s">
        <v>122</v>
      </c>
      <c r="B7" s="8" t="s">
        <v>133</v>
      </c>
      <c r="C7" s="6" t="s">
        <v>134</v>
      </c>
    </row>
    <row r="8" spans="1:3" ht="14.25" hidden="1" x14ac:dyDescent="0.2">
      <c r="A8" s="4" t="s">
        <v>135</v>
      </c>
      <c r="B8" s="9" t="s">
        <v>136</v>
      </c>
      <c r="C8" s="10" t="s">
        <v>137</v>
      </c>
    </row>
    <row r="9" spans="1:3" ht="14.25" hidden="1" x14ac:dyDescent="0.2">
      <c r="A9" s="4" t="s">
        <v>135</v>
      </c>
      <c r="B9" s="11" t="s">
        <v>138</v>
      </c>
      <c r="C9" s="10" t="s">
        <v>139</v>
      </c>
    </row>
    <row r="10" spans="1:3" ht="14.25" hidden="1" x14ac:dyDescent="0.2">
      <c r="A10" s="4" t="s">
        <v>135</v>
      </c>
      <c r="B10" s="11" t="s">
        <v>140</v>
      </c>
      <c r="C10" s="10" t="s">
        <v>141</v>
      </c>
    </row>
    <row r="11" spans="1:3" ht="14.25" hidden="1" x14ac:dyDescent="0.2">
      <c r="A11" s="4" t="s">
        <v>135</v>
      </c>
      <c r="B11" s="11" t="s">
        <v>142</v>
      </c>
      <c r="C11" s="10" t="s">
        <v>143</v>
      </c>
    </row>
    <row r="12" spans="1:3" ht="14.25" hidden="1" x14ac:dyDescent="0.2">
      <c r="A12" s="4" t="s">
        <v>135</v>
      </c>
      <c r="B12" s="11" t="s">
        <v>144</v>
      </c>
      <c r="C12" s="10" t="s">
        <v>145</v>
      </c>
    </row>
    <row r="13" spans="1:3" ht="14.25" hidden="1" x14ac:dyDescent="0.2">
      <c r="A13" s="4" t="s">
        <v>135</v>
      </c>
      <c r="B13" s="11" t="s">
        <v>146</v>
      </c>
      <c r="C13" s="10" t="s">
        <v>147</v>
      </c>
    </row>
    <row r="14" spans="1:3" ht="14.25" hidden="1" x14ac:dyDescent="0.2">
      <c r="A14" s="4" t="s">
        <v>135</v>
      </c>
      <c r="B14" s="11" t="s">
        <v>148</v>
      </c>
      <c r="C14" s="10" t="s">
        <v>149</v>
      </c>
    </row>
    <row r="15" spans="1:3" ht="14.25" hidden="1" x14ac:dyDescent="0.2">
      <c r="A15" s="4" t="s">
        <v>135</v>
      </c>
      <c r="B15" s="11" t="s">
        <v>150</v>
      </c>
      <c r="C15" s="10" t="s">
        <v>151</v>
      </c>
    </row>
    <row r="16" spans="1:3" ht="14.25" hidden="1" x14ac:dyDescent="0.2">
      <c r="A16" s="4" t="s">
        <v>135</v>
      </c>
      <c r="B16" s="11" t="s">
        <v>152</v>
      </c>
      <c r="C16" s="10" t="s">
        <v>153</v>
      </c>
    </row>
    <row r="17" spans="1:3" ht="14.25" hidden="1" x14ac:dyDescent="0.2">
      <c r="A17" s="12" t="s">
        <v>135</v>
      </c>
      <c r="B17" s="13" t="s">
        <v>154</v>
      </c>
      <c r="C17" s="14" t="s">
        <v>155</v>
      </c>
    </row>
    <row r="18" spans="1:3" ht="99.75" x14ac:dyDescent="0.2">
      <c r="A18" s="15" t="s">
        <v>122</v>
      </c>
      <c r="B18" s="16" t="s">
        <v>156</v>
      </c>
      <c r="C18" s="4" t="s">
        <v>157</v>
      </c>
    </row>
    <row r="19" spans="1:3" ht="71.25" x14ac:dyDescent="0.2">
      <c r="A19" s="14" t="s">
        <v>122</v>
      </c>
      <c r="B19" s="17" t="s">
        <v>158</v>
      </c>
      <c r="C19" s="4" t="s">
        <v>159</v>
      </c>
    </row>
    <row r="20" spans="1:3" ht="114" x14ac:dyDescent="0.2">
      <c r="A20" s="14" t="s">
        <v>122</v>
      </c>
      <c r="B20" s="18" t="s">
        <v>160</v>
      </c>
      <c r="C20" s="4" t="s">
        <v>161</v>
      </c>
    </row>
    <row r="21" spans="1:3" ht="71.25" x14ac:dyDescent="0.2">
      <c r="A21" s="14" t="s">
        <v>122</v>
      </c>
      <c r="B21" s="18" t="s">
        <v>162</v>
      </c>
      <c r="C21" s="4" t="s">
        <v>163</v>
      </c>
    </row>
    <row r="22" spans="1:3" ht="14.25" hidden="1" x14ac:dyDescent="0.2">
      <c r="A22" s="4" t="s">
        <v>135</v>
      </c>
      <c r="B22" s="11" t="s">
        <v>164</v>
      </c>
      <c r="C22" s="10" t="s">
        <v>165</v>
      </c>
    </row>
    <row r="23" spans="1:3" ht="14.25" x14ac:dyDescent="0.2">
      <c r="A23" s="14" t="s">
        <v>122</v>
      </c>
      <c r="B23" s="11" t="s">
        <v>166</v>
      </c>
      <c r="C23" s="10" t="s">
        <v>167</v>
      </c>
    </row>
    <row r="24" spans="1:3" ht="14.25" hidden="1" x14ac:dyDescent="0.2">
      <c r="A24" s="4" t="s">
        <v>135</v>
      </c>
      <c r="B24" s="11" t="s">
        <v>168</v>
      </c>
      <c r="C24" s="10" t="s">
        <v>169</v>
      </c>
    </row>
    <row r="25" spans="1:3" x14ac:dyDescent="0.2">
      <c r="A25" s="108" t="s">
        <v>122</v>
      </c>
      <c r="B25" s="110" t="s">
        <v>170</v>
      </c>
      <c r="C25" s="112" t="s">
        <v>171</v>
      </c>
    </row>
    <row r="26" spans="1:3" hidden="1" x14ac:dyDescent="0.2">
      <c r="A26" s="109"/>
      <c r="B26" s="111"/>
      <c r="C26" s="113"/>
    </row>
    <row r="27" spans="1:3" ht="114" x14ac:dyDescent="0.2">
      <c r="A27" s="4" t="s">
        <v>122</v>
      </c>
      <c r="B27" s="21" t="s">
        <v>172</v>
      </c>
      <c r="C27" s="6" t="s">
        <v>173</v>
      </c>
    </row>
    <row r="28" spans="1:3" ht="142.5" x14ac:dyDescent="0.2">
      <c r="A28" s="4" t="s">
        <v>122</v>
      </c>
      <c r="B28" s="21" t="s">
        <v>174</v>
      </c>
      <c r="C28" s="6" t="s">
        <v>175</v>
      </c>
    </row>
    <row r="29" spans="1:3" ht="99.75" hidden="1" x14ac:dyDescent="0.2">
      <c r="A29" s="4" t="s">
        <v>176</v>
      </c>
      <c r="B29" s="21" t="s">
        <v>177</v>
      </c>
      <c r="C29" s="10" t="s">
        <v>178</v>
      </c>
    </row>
    <row r="30" spans="1:3" ht="85.5" hidden="1" x14ac:dyDescent="0.2">
      <c r="A30" s="14" t="s">
        <v>176</v>
      </c>
      <c r="B30" s="21" t="s">
        <v>179</v>
      </c>
      <c r="C30" s="10" t="s">
        <v>180</v>
      </c>
    </row>
    <row r="31" spans="1:3" ht="57" hidden="1" x14ac:dyDescent="0.2">
      <c r="A31" s="14" t="s">
        <v>181</v>
      </c>
      <c r="B31" s="21" t="s">
        <v>182</v>
      </c>
      <c r="C31" s="10" t="s">
        <v>183</v>
      </c>
    </row>
    <row r="32" spans="1:3" ht="57" hidden="1" x14ac:dyDescent="0.2">
      <c r="A32" s="14" t="s">
        <v>181</v>
      </c>
      <c r="B32" s="21" t="s">
        <v>184</v>
      </c>
      <c r="C32" s="10" t="s">
        <v>185</v>
      </c>
    </row>
    <row r="33" spans="1:3" ht="128.25" hidden="1" x14ac:dyDescent="0.2">
      <c r="A33" s="14" t="s">
        <v>186</v>
      </c>
      <c r="B33" s="21" t="s">
        <v>187</v>
      </c>
      <c r="C33" s="10" t="s">
        <v>188</v>
      </c>
    </row>
    <row r="34" spans="1:3" ht="85.5" hidden="1" x14ac:dyDescent="0.2">
      <c r="A34" s="14" t="s">
        <v>186</v>
      </c>
      <c r="B34" s="21" t="s">
        <v>189</v>
      </c>
      <c r="C34" s="10" t="s">
        <v>190</v>
      </c>
    </row>
    <row r="35" spans="1:3" ht="114" hidden="1" x14ac:dyDescent="0.2">
      <c r="A35" s="14" t="s">
        <v>186</v>
      </c>
      <c r="B35" s="21" t="s">
        <v>191</v>
      </c>
      <c r="C35" s="22" t="s">
        <v>192</v>
      </c>
    </row>
    <row r="36" spans="1:3" ht="42.75" hidden="1" x14ac:dyDescent="0.2">
      <c r="A36" s="14" t="s">
        <v>193</v>
      </c>
      <c r="B36" s="21" t="s">
        <v>194</v>
      </c>
      <c r="C36" s="22" t="s">
        <v>195</v>
      </c>
    </row>
    <row r="37" spans="1:3" ht="99.75" hidden="1" x14ac:dyDescent="0.2">
      <c r="A37" s="4" t="s">
        <v>135</v>
      </c>
      <c r="B37" s="21" t="s">
        <v>196</v>
      </c>
      <c r="C37" s="22" t="s">
        <v>197</v>
      </c>
    </row>
    <row r="38" spans="1:3" ht="142.5" hidden="1" x14ac:dyDescent="0.2">
      <c r="A38" s="4" t="s">
        <v>135</v>
      </c>
      <c r="B38" s="8" t="s">
        <v>198</v>
      </c>
      <c r="C38" s="6" t="s">
        <v>199</v>
      </c>
    </row>
    <row r="39" spans="1:3" ht="114" x14ac:dyDescent="0.2">
      <c r="A39" s="4" t="s">
        <v>122</v>
      </c>
      <c r="B39" s="21" t="s">
        <v>200</v>
      </c>
      <c r="C39" s="6" t="s">
        <v>201</v>
      </c>
    </row>
    <row r="40" spans="1:3" ht="71.25" x14ac:dyDescent="0.2">
      <c r="A40" s="4" t="s">
        <v>122</v>
      </c>
      <c r="B40" s="21" t="s">
        <v>202</v>
      </c>
      <c r="C40" s="6" t="s">
        <v>203</v>
      </c>
    </row>
    <row r="41" spans="1:3" ht="14.25" x14ac:dyDescent="0.2">
      <c r="A41" s="4" t="s">
        <v>122</v>
      </c>
      <c r="B41" s="11" t="s">
        <v>204</v>
      </c>
      <c r="C41" s="10" t="s">
        <v>118</v>
      </c>
    </row>
    <row r="42" spans="1:3" ht="114" hidden="1" x14ac:dyDescent="0.2">
      <c r="A42" s="4" t="s">
        <v>135</v>
      </c>
      <c r="B42" s="23" t="s">
        <v>205</v>
      </c>
      <c r="C42" s="6" t="s">
        <v>206</v>
      </c>
    </row>
    <row r="43" spans="1:3" ht="14.25" hidden="1" x14ac:dyDescent="0.2">
      <c r="A43" s="4" t="s">
        <v>135</v>
      </c>
      <c r="B43" s="11" t="s">
        <v>207</v>
      </c>
      <c r="C43" s="10" t="s">
        <v>208</v>
      </c>
    </row>
    <row r="44" spans="1:3" ht="14.25" hidden="1" x14ac:dyDescent="0.2">
      <c r="A44" s="4" t="s">
        <v>135</v>
      </c>
      <c r="B44" s="11" t="s">
        <v>209</v>
      </c>
      <c r="C44" s="10" t="s">
        <v>210</v>
      </c>
    </row>
    <row r="45" spans="1:3" ht="14.25" x14ac:dyDescent="0.2">
      <c r="A45" s="4" t="s">
        <v>122</v>
      </c>
      <c r="B45" s="11" t="s">
        <v>211</v>
      </c>
      <c r="C45" s="6" t="s">
        <v>212</v>
      </c>
    </row>
    <row r="46" spans="1:3" ht="14.25" hidden="1" x14ac:dyDescent="0.2">
      <c r="A46" s="4" t="s">
        <v>135</v>
      </c>
      <c r="B46" s="11" t="s">
        <v>213</v>
      </c>
      <c r="C46" s="6" t="s">
        <v>214</v>
      </c>
    </row>
    <row r="47" spans="1:3" ht="14.25" hidden="1" x14ac:dyDescent="0.2">
      <c r="A47" s="4" t="s">
        <v>135</v>
      </c>
      <c r="B47" s="11" t="s">
        <v>215</v>
      </c>
      <c r="C47" s="6" t="s">
        <v>216</v>
      </c>
    </row>
    <row r="48" spans="1:3" ht="14.25" hidden="1" x14ac:dyDescent="0.2">
      <c r="A48" s="4" t="s">
        <v>135</v>
      </c>
      <c r="B48" s="11" t="s">
        <v>217</v>
      </c>
      <c r="C48" s="6" t="s">
        <v>218</v>
      </c>
    </row>
    <row r="49" spans="1:3" ht="14.25" hidden="1" x14ac:dyDescent="0.2">
      <c r="A49" s="12" t="s">
        <v>135</v>
      </c>
      <c r="B49" s="19" t="s">
        <v>219</v>
      </c>
      <c r="C49" s="20" t="s">
        <v>220</v>
      </c>
    </row>
    <row r="50" spans="1:3" ht="14.25" x14ac:dyDescent="0.2">
      <c r="A50" s="24" t="s">
        <v>122</v>
      </c>
      <c r="B50" s="25" t="s">
        <v>211</v>
      </c>
      <c r="C50" s="26" t="s">
        <v>212</v>
      </c>
    </row>
    <row r="51" spans="1:3" ht="14.25" x14ac:dyDescent="0.2">
      <c r="A51" s="4" t="s">
        <v>122</v>
      </c>
      <c r="B51" s="11" t="s">
        <v>221</v>
      </c>
      <c r="C51" s="27" t="s">
        <v>222</v>
      </c>
    </row>
    <row r="54" spans="1:3" ht="14.25" x14ac:dyDescent="0.2">
      <c r="B54" s="13" t="s">
        <v>228</v>
      </c>
      <c r="C54">
        <v>20</v>
      </c>
    </row>
    <row r="55" spans="1:3" x14ac:dyDescent="0.2">
      <c r="B55" t="s">
        <v>223</v>
      </c>
      <c r="C55">
        <v>21</v>
      </c>
    </row>
    <row r="56" spans="1:3" x14ac:dyDescent="0.2">
      <c r="B56" t="s">
        <v>224</v>
      </c>
      <c r="C56">
        <v>3</v>
      </c>
    </row>
    <row r="57" spans="1:3" x14ac:dyDescent="0.2">
      <c r="B57" t="s">
        <v>225</v>
      </c>
      <c r="C57">
        <v>2</v>
      </c>
    </row>
    <row r="58" spans="1:3" x14ac:dyDescent="0.2">
      <c r="B58" t="s">
        <v>226</v>
      </c>
      <c r="C58">
        <v>2</v>
      </c>
    </row>
    <row r="59" spans="1:3" x14ac:dyDescent="0.2">
      <c r="B59" t="s">
        <v>227</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Alix Arrieta</cp:lastModifiedBy>
  <cp:lastPrinted>2022-10-05T15:45:57Z</cp:lastPrinted>
  <dcterms:created xsi:type="dcterms:W3CDTF">2020-06-12T19:04:07Z</dcterms:created>
  <dcterms:modified xsi:type="dcterms:W3CDTF">2022-12-23T15:02:07Z</dcterms:modified>
</cp:coreProperties>
</file>