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D:\Documents\PLANEACIÓN\FORMATOS\Formatos 2022\Tercer seguimiento 2022\"/>
    </mc:Choice>
  </mc:AlternateContent>
  <xr:revisionPtr revIDLastSave="0" documentId="8_{FFF5FEBC-9986-4CFE-BC00-CF0835CC71EA}" xr6:coauthVersionLast="47" xr6:coauthVersionMax="47" xr10:uidLastSave="{00000000-0000-0000-0000-000000000000}"/>
  <bookViews>
    <workbookView xWindow="-120" yWindow="-120" windowWidth="20730" windowHeight="11160" xr2:uid="{00000000-000D-0000-FFFF-FFFF00000000}"/>
  </bookViews>
  <sheets>
    <sheet name="DEG-021" sheetId="1" r:id="rId1"/>
    <sheet name="Hoja1" sheetId="2" r:id="rId2"/>
  </sheets>
  <definedNames>
    <definedName name="_xlnm._FilterDatabase" localSheetId="1" hidden="1">Hoja1!$A$1:$C$51</definedName>
    <definedName name="_xlnm.Print_Area" localSheetId="0">'DEG-021'!$A$1:$J$46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7" i="1" l="1"/>
  <c r="H36" i="1"/>
  <c r="H47" i="1"/>
  <c r="H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Laura Villafañe Morantes</author>
  </authors>
  <commentList>
    <comment ref="B13" authorId="0" shapeId="0" xr:uid="{00000000-0006-0000-0000-000001000000}">
      <text>
        <r>
          <rPr>
            <sz val="9"/>
            <color indexed="81"/>
            <rFont val="Tahoma"/>
            <family val="2"/>
          </rPr>
          <t>Nombre de la acción: Básicamente, recoge el mismo nombre registrado en la columna 1.4 de la Forma DEG-022</t>
        </r>
      </text>
    </comment>
    <comment ref="C13" authorId="0" shapeId="0" xr:uid="{00000000-0006-0000-0000-000002000000}">
      <text>
        <r>
          <rPr>
            <sz val="9"/>
            <color indexed="81"/>
            <rFont val="Tahoma"/>
            <family val="2"/>
          </rPr>
          <t>Fecha de Inicio: Corresponde a la fecha en la cual se inicia la acción</t>
        </r>
      </text>
    </comment>
    <comment ref="D13" authorId="0" shapeId="0" xr:uid="{00000000-0006-0000-0000-000003000000}">
      <text>
        <r>
          <rPr>
            <sz val="9"/>
            <color indexed="81"/>
            <rFont val="Tahoma"/>
            <family val="2"/>
          </rPr>
          <t>Fecha de Terminación: Corresponde a la fecha en la cual finalizará la acción</t>
        </r>
      </text>
    </comment>
    <comment ref="E13" authorId="0" shapeId="0" xr:uid="{00000000-0006-0000-0000-000004000000}">
      <text>
        <r>
          <rPr>
            <sz val="9"/>
            <color indexed="81"/>
            <rFont val="Tahoma"/>
            <family val="2"/>
          </rPr>
          <t>Meta Física Propuesta: Son las mismas metas identificadas en el formato de formulación del plan de acción</t>
        </r>
      </text>
    </comment>
    <comment ref="F13" authorId="0" shapeId="0" xr:uid="{00000000-0006-0000-0000-000005000000}">
      <text>
        <r>
          <rPr>
            <sz val="9"/>
            <color indexed="81"/>
            <rFont val="Tahoma"/>
            <family val="2"/>
          </rPr>
          <t>Porcentaje de ejecución: Corresponde al  avance físico de la meta hasta la fecha de corte</t>
        </r>
      </text>
    </comment>
    <comment ref="G13" authorId="0" shapeId="0" xr:uid="{00000000-0006-0000-0000-000006000000}">
      <text>
        <r>
          <rPr>
            <sz val="9"/>
            <color indexed="81"/>
            <rFont val="Tahoma"/>
            <family val="2"/>
          </rPr>
          <t>Logros de Ejecución: Colocar en forma detallada los logros obtenidos con la ejecución de la acción</t>
        </r>
      </text>
    </comment>
    <comment ref="H13" authorId="0" shapeId="0" xr:uid="{00000000-0006-0000-0000-000007000000}">
      <text>
        <r>
          <rPr>
            <sz val="9"/>
            <color indexed="81"/>
            <rFont val="Tahoma"/>
            <family val="2"/>
          </rPr>
          <t>Valor ejecutado: Corresponde al recurso utilizado para la ejecución de la acción (gastos de funcionamiento).</t>
        </r>
      </text>
    </comment>
    <comment ref="I13" authorId="0" shapeId="0" xr:uid="{00000000-0006-0000-0000-000008000000}">
      <text>
        <r>
          <rPr>
            <sz val="9"/>
            <color indexed="81"/>
            <rFont val="Tahoma"/>
            <family val="2"/>
          </rPr>
          <t>Observaciones: Para complementar la información del seguimiento a las acciones es importante registrar en esta columna la cuantificación del retraso (en días) y una breve descripción de sus causas, en caso de ser pertinentes, así como cualquier otra explicación que sea importante registrar (justificar por qué no se cumplió con la meta, indicar si la acción finalizó sin llegar un porcentaje del 100% y por qué, entre otros</t>
        </r>
      </text>
    </comment>
    <comment ref="G15" authorId="1" shapeId="0" xr:uid="{00000000-0006-0000-0000-000009000000}">
      <text>
        <r>
          <rPr>
            <b/>
            <sz val="9"/>
            <color indexed="81"/>
            <rFont val="Tahoma"/>
            <charset val="1"/>
          </rPr>
          <t>Laura Villafañe Morantes:</t>
        </r>
        <r>
          <rPr>
            <sz val="9"/>
            <color indexed="81"/>
            <rFont val="Tahoma"/>
            <charset val="1"/>
          </rPr>
          <t xml:space="preserve">
No hay más circulares emitidas desde el 10 de marzo?</t>
        </r>
      </text>
    </comment>
    <comment ref="F18" authorId="1" shapeId="0" xr:uid="{00000000-0006-0000-0000-00000A000000}">
      <text>
        <r>
          <rPr>
            <b/>
            <sz val="9"/>
            <color indexed="81"/>
            <rFont val="Tahoma"/>
            <charset val="1"/>
          </rPr>
          <t>Laura Villafañe Morantes:</t>
        </r>
        <r>
          <rPr>
            <sz val="9"/>
            <color indexed="81"/>
            <rFont val="Tahoma"/>
            <charset val="1"/>
          </rPr>
          <t xml:space="preserve">
Cuáles son las actividades que llevan a este porcentaje?</t>
        </r>
      </text>
    </comment>
    <comment ref="F19" authorId="1" shapeId="0" xr:uid="{00000000-0006-0000-0000-00000B000000}">
      <text>
        <r>
          <rPr>
            <b/>
            <sz val="9"/>
            <color indexed="81"/>
            <rFont val="Tahoma"/>
            <charset val="1"/>
          </rPr>
          <t>Laura Villafañe Morantes:</t>
        </r>
        <r>
          <rPr>
            <sz val="9"/>
            <color indexed="81"/>
            <rFont val="Tahoma"/>
            <charset val="1"/>
          </rPr>
          <t xml:space="preserve">
Cuáles son las sesiones que llevan a este porcentaje?</t>
        </r>
      </text>
    </comment>
    <comment ref="F20" authorId="1" shapeId="0" xr:uid="{00000000-0006-0000-0000-00000C000000}">
      <text>
        <r>
          <rPr>
            <b/>
            <sz val="9"/>
            <color indexed="81"/>
            <rFont val="Tahoma"/>
            <charset val="1"/>
          </rPr>
          <t>Laura Villafañe Morantes:</t>
        </r>
        <r>
          <rPr>
            <sz val="9"/>
            <color indexed="81"/>
            <rFont val="Tahoma"/>
            <charset val="1"/>
          </rPr>
          <t xml:space="preserve">
Como se llega a este porcentaje?</t>
        </r>
      </text>
    </comment>
    <comment ref="F27" authorId="1" shapeId="0" xr:uid="{00000000-0006-0000-0000-00000E000000}">
      <text>
        <r>
          <rPr>
            <b/>
            <sz val="9"/>
            <color indexed="81"/>
            <rFont val="Tahoma"/>
            <charset val="1"/>
          </rPr>
          <t>Laura Villafañe Morantes:</t>
        </r>
        <r>
          <rPr>
            <sz val="9"/>
            <color indexed="81"/>
            <rFont val="Tahoma"/>
            <charset val="1"/>
          </rPr>
          <t xml:space="preserve">
Ya se presentó uno , corregir porcentaje.</t>
        </r>
      </text>
    </comment>
    <comment ref="F83" authorId="1" shapeId="0" xr:uid="{00000000-0006-0000-0000-00000F000000}">
      <text>
        <r>
          <rPr>
            <b/>
            <sz val="9"/>
            <color indexed="81"/>
            <rFont val="Tahoma"/>
            <family val="2"/>
          </rPr>
          <t>Laura Villafañe Morantes:</t>
        </r>
        <r>
          <rPr>
            <sz val="9"/>
            <color indexed="81"/>
            <rFont val="Tahoma"/>
            <family val="2"/>
          </rPr>
          <t xml:space="preserve">
se cumplieron las 12 , corregir porcentaje.</t>
        </r>
      </text>
    </comment>
  </commentList>
</comments>
</file>

<file path=xl/sharedStrings.xml><?xml version="1.0" encoding="utf-8"?>
<sst xmlns="http://schemas.openxmlformats.org/spreadsheetml/2006/main" count="440" uniqueCount="327">
  <si>
    <t>1.1. NOMBRE DE LA DEPENDENCIA O ENTIDAD:</t>
  </si>
  <si>
    <t>1.2. ELABORADO POR:</t>
  </si>
  <si>
    <t>1.3. FECHA DE CORTE DE LA INFORMACIÓN:</t>
  </si>
  <si>
    <t>1.4. NOMBRE DE LA ACCIÓN</t>
  </si>
  <si>
    <t>1.5 FECHA DE INICIO</t>
  </si>
  <si>
    <t>1.7. META FÍSICA PROPUESTA</t>
  </si>
  <si>
    <t>1.8. % DE EJECUCIÓN</t>
  </si>
  <si>
    <t>1.9. LOGROS  DE EJECUCIÓN</t>
  </si>
  <si>
    <t>1.10 VALOR EJECUTADO</t>
  </si>
  <si>
    <t>1.11. OBSERVACIONES</t>
  </si>
  <si>
    <t>CADUCIDAD  DE COMPARENDOS</t>
  </si>
  <si>
    <t>ARCHIVO FÍSICO DE COMPARENDOS FISICOS Y EXPEDIENTES DE EMBRIAGUEZ DEL PROCESO CONTRAVENCIONAL</t>
  </si>
  <si>
    <t>CUMPLIMIENTO DE TERMINOS EN LA GESTION DEL PROCESO CONTRAVENCIONAL DE TRANSITO</t>
  </si>
  <si>
    <t>IMPLEMENTACIÓN DEL SISTEMA DE GESTIÓN DOCUMENTAL</t>
  </si>
  <si>
    <t>IMPLEMENTACIÓN DEL SISTEMA DE GESTIÓN DE SEGURIDAD Y SALUD EN EL TRABAJO</t>
  </si>
  <si>
    <t>EVALUACION DESEMPEÑO LABORAL</t>
  </si>
  <si>
    <t xml:space="preserve"> PLAN DE BIENESTAR SOCIAL</t>
  </si>
  <si>
    <t>PLAN DE CAPACITACION</t>
  </si>
  <si>
    <t>MANUAL DE FUNCIONES DE LA ENTIDAD</t>
  </si>
  <si>
    <t>SEGUIMIENTO A LAS ÓRDENES DE PAGO</t>
  </si>
  <si>
    <t>RENDICIÓN DE CUENTAS A LOS ENTES DE CONTROL</t>
  </si>
  <si>
    <t>INGRESOS</t>
  </si>
  <si>
    <t xml:space="preserve"> INFORMES FINANCIEROS</t>
  </si>
  <si>
    <t>SEGURIDAD DE LA INFORMACIÒN</t>
  </si>
  <si>
    <t>COBERTURA DE LAS NECESIDADES  INFORMATICAS</t>
  </si>
  <si>
    <t>ELABORACION  Y SEGUIMIENTO AL PLAN ESTRATEGICO DEL ITA</t>
  </si>
  <si>
    <t xml:space="preserve">MODELO INTEGRADO DE PLANEACION Y GESTION- MIPG </t>
  </si>
  <si>
    <t>SISTEMA DE GESTION DE CALIDAD- SIG</t>
  </si>
  <si>
    <t xml:space="preserve">MODELO ESTANDAR DE CONTROL INTERNO - MECI </t>
  </si>
  <si>
    <t>ADMINISTRACION DEL RIESGO EN EL ITA</t>
  </si>
  <si>
    <t>CUMPLIMIENTO DE LOS PARÁMETROS LEGALES EN LA ETAPA PRECONTRACTUAL (SELECCIÓN DEL CONTRATISTA</t>
  </si>
  <si>
    <t>PUBLICACIÓN DE LA CONTRATACIÓN DEL INSTITUTO DE TRÁNSITO DEL ATLÁNTICO</t>
  </si>
  <si>
    <t>PUBLICACIÓN Y APLICACIÓN DEL PLAN ANUAL DE ADQUISICIONES</t>
  </si>
  <si>
    <t>MANTENIMIENTO DEL SISTEMA DE GESTIÓN DE LA CALIDAD</t>
  </si>
  <si>
    <t>ACTUALIZACIÓN Y MANTENIMIENTO DE LOS SISTEMAS DE INFORMACIÓN DE CONTRATOS</t>
  </si>
  <si>
    <t>PLAN JUSTO A TIEMPO EN EL MANEJO DE ESPECIES VENALES Y UTILES DE OFICINA Y DEMAS.</t>
  </si>
  <si>
    <t>IDENTIFICACIÓN DE ACCIONES DE MEJORAS CONTINUA, EN LAS INSATISFACCIONES DEL USUARIO, RELACIONADOS CON LOS RECLAMOS.</t>
  </si>
  <si>
    <t>ESTABLECIMIENTO COMO POLÍTICA DE LA ALTA DIRECCIÓN DE LA IMPLEMENTACIÓN DE LA LEY GENERAL DE ARCHIVO</t>
  </si>
  <si>
    <t>AUMENTO DE LA EFICACIA Y EFICIENCIA DE LOS SERVICIOS DE LA ENTIDAD</t>
  </si>
  <si>
    <t>Proferir el fallo del proceso contravencional dentro de (1) año  establecidos dentro de la Ley 1843 del  14 de julio de 2017 y Reportar la información del 100% de los fallos sancionatorios/exonerados al SIMIT y Software Contravencional.</t>
  </si>
  <si>
    <t>Implementación del SGD en un 100%</t>
  </si>
  <si>
    <t>Realizar la EDL, acorde a los parámetros de la CNCS en un 100%.</t>
  </si>
  <si>
    <t>Cumplimiento de las actividades programadas en un 100%.</t>
  </si>
  <si>
    <t>Cumplimiento de las actividades programadas en un 100%</t>
  </si>
  <si>
    <t>Adopción del nuevo manual de funciones, en un 100%</t>
  </si>
  <si>
    <t>Oportunidad y veracidad en el 100% de  los registros.</t>
  </si>
  <si>
    <t>Responder a los requerimientos de los entes de control  en el plazo establecido, en un 100%.</t>
  </si>
  <si>
    <t>Entregar el plan de acción por área en un 100%</t>
  </si>
  <si>
    <t>Implementar en un 100% el MIPG</t>
  </si>
  <si>
    <t xml:space="preserve">Revisar y actualizar en un 100% el sistema de gestión de calidad </t>
  </si>
  <si>
    <t>Cumplir con la implementación del MECI en un 100%</t>
  </si>
  <si>
    <t>Revisar en un 100%  las actualizaciones de la matriz del riesgo de todas las áreas</t>
  </si>
  <si>
    <t>100% de los procesos contractuales que se adelantan en la oficina de contratación, cumpliendo con el lleno de los requisitos legales establecidos para ello.</t>
  </si>
  <si>
    <t>Cargar en un 100% los procesos contractuales adelantados en el ITA en las plataformas del SECOP, SIA OBSERVA</t>
  </si>
  <si>
    <t>Publicar el Plan Anual de Adquisiciones en la página del Secop</t>
  </si>
  <si>
    <t>100% de Los procesos contractuales cumpliendo con los parámetros del MIPG</t>
  </si>
  <si>
    <t xml:space="preserve">Llevar a cabo la organización del archivo físico del 100% de los contratos que se suscriban y mantener actualizada la base de datos </t>
  </si>
  <si>
    <t>Fortalecer el proceso de Gestión documental, Utilizando en un 100% la herramienta ORFEO en todo el sistema de Gestión Documental</t>
  </si>
  <si>
    <t>Cumplir en un 100% con las disposiciones legales y administrativas establecidas por el Instituto, Ministerio de Transporte, el Runt y la Ley General de Archivo, en lo relacionado con el manejo de los documentos que soportan cada uno de los tramites realizados en la Sede de Sabanagrande del ITA</t>
  </si>
  <si>
    <t>Cumplir en un 100% con las disposiciones legales y administrativas establecidas por el Instituto, Ministerio de Transporte y el Runt, en lo relacionado solicitudes ante la Plataforma Runt en tiempo reales.</t>
  </si>
  <si>
    <t>Cargar el 100% de los Cursos en un tiempo no mayor de 20 minutos, con las condiciones optimas de software del ITA y Simit.</t>
  </si>
  <si>
    <t>RELACIÓN CON ENTES EXTERNOS DE CONTROL</t>
  </si>
  <si>
    <t>1.6. FECHA DE TERMINACIÓN</t>
  </si>
  <si>
    <t xml:space="preserve">REPORTE DE COMPARENDOS FÍSICOS Y ACUERDOS DE PAGOS </t>
  </si>
  <si>
    <t>SOLICITUD DE RANGOS, PARA LA ASIGNACIÓN A COMPARENDERAS FÍSICAS Y ELECTRONICAS Y SU DISTRIBUCION.</t>
  </si>
  <si>
    <t xml:space="preserve">CARGUE DE COMPARENDOS FÍSICOS AGENTES ITA </t>
  </si>
  <si>
    <t xml:space="preserve">INMOVILIZACIONES  </t>
  </si>
  <si>
    <t>RESPUESTA A LOS DERECHOS DE PETICIÓN, SOLICITUDES Y REVOCATORIAS.</t>
  </si>
  <si>
    <t xml:space="preserve">RECEPCIÓN DE EXPEDIENTES DE EMBRIAGUEZ </t>
  </si>
  <si>
    <t>SEGUIMIENTO A LA EJECUCION DEL PLAN DE NECESIDADES DE INSUMOS</t>
  </si>
  <si>
    <t>Reportar en un 100% de manera oportuna los pagos por comparendos físicos y cuotas de acuerdo de pago realizados por los diferentes  infractores a las normas de tránsito a traves de recaudo local y externo al Instituto de Transito del Atlántico, estos son reportados al simit por token para vla descarga o cambio de estado.</t>
  </si>
  <si>
    <t>Organizar en un 100% de manera eficiente los comparendos y expedientes del proceso contravencional de este Organismo de Tránsito.</t>
  </si>
  <si>
    <t xml:space="preserve">Recibir por parte de los agentes de transito el 100% de los comparendos fisicos realizados a través de comparenderas en planillas y cargados a la plataforma del Software y Simit, así mismo se exporta diaramente los planos de comparendos Polca y Ubanos al Software Contravencional. </t>
  </si>
  <si>
    <t>Recepcionar y organizar en la base de datos interna de la Oficina de Contravenciones el 100% de la información necesaria, de todas las peticiones, revocatorias y solicitudes que llegan por concepto de comparendos fisicos, para  dar respuesta a los diferentes ciudadanos.</t>
  </si>
  <si>
    <t>Suplir las necesidades de papeleria y demás insumos de cada una de las dependencias en un 80%</t>
  </si>
  <si>
    <t>EVALUACIÓN Y SEGUIMIENTO- INFORMES DE LEY E INSTITUCIONALES-AUDITORIAS A LA GESTION</t>
  </si>
  <si>
    <t>Secretaria de Planeacion</t>
  </si>
  <si>
    <t>FORMATO DE SEGUIMIENTO AL PLAN DE ACCIÓN DESDE LAS ACTIVIDADES INHERENTES A LA GESTIÓN ADMINISTRATIVA</t>
  </si>
  <si>
    <t>FECHA DE APROBACION</t>
  </si>
  <si>
    <t xml:space="preserve">VERSION </t>
  </si>
  <si>
    <t>VIGENCIA</t>
  </si>
  <si>
    <t xml:space="preserve">INSTITUTO DE TRANSITO DEL ATLANTICO </t>
  </si>
  <si>
    <t>Brindar la seguridad de acceso de los sistemas de informaciòn del ITA en un 90%</t>
  </si>
  <si>
    <t>Ejecución del Plan de Trabajo del año 2022 en Seguridad y Salud en el Trabajo en un 100%.</t>
  </si>
  <si>
    <t>Actualizar el plan de mantenimiento de la entIdad  aplicable a la vigencia 20212</t>
  </si>
  <si>
    <t>Ejecucion de los recaudos proyectados en el presupueso para la vigencia 2022</t>
  </si>
  <si>
    <t>Presentación oportuna de 4 informes financieros durante la vigencia 2022 con una periodicidad trimestral.</t>
  </si>
  <si>
    <t>Se reporta diariamente al Simit  la informacòn de los comparendos impuestos por los diferentes Agentes de Transito (Urbanos) para reportalos en estado comparendo,  estos al igual que los de Polca son sancionados por el ITA, a tarves de los diferentes inspectores por audiencias pública o de forma masiva  mensualmente los comparendos  camban de estados dependiendo cual sea el caso, como sancionados,  exonerados, revocatorias ante el Simit, los fallos que emiten las inspectoras de transito son reportados dentro del año (12) de acuerdo a lo establecidos en la ley  1843 del  14 de julio de 2017</t>
  </si>
  <si>
    <t>Control permanente de toda la infromación que se reporta diariamente al Simt por el ITA.</t>
  </si>
  <si>
    <t xml:space="preserve">Estos comparendos los entrega la Policia Nacional y se reciben en la Oficina de Contravenciones para  ingresarlos  en carpetas debidamente foliados </t>
  </si>
  <si>
    <t>Aplicar en Quipux  y descargar del Sistema Integrado de Multas por infracciones (Simit)  en un 100% las resoluciones por concepto de prescripcion enviadas por la Oficina Juridica</t>
  </si>
  <si>
    <t>Mantener el 80% de la disponibilidad de las especies venales (Sustratos de Licencias de Conducción y Licencias de Tránsito), Rangos de Placas, Comparendos., útiles de oficina</t>
  </si>
  <si>
    <t>Llevar la trazabilidad en un 100%, de los PQRS, respondiendo en los términos exigidos legalmente</t>
  </si>
  <si>
    <t>Cumplir en un 100% con las disposiciones legales y administrativas establecidas por el Instituto, Ministerio de Transporte y el Runt, CEPACA, en lo relacionado con la solución a peticiones recibidas en la Sede de Sabanagrande</t>
  </si>
  <si>
    <t>Asesorar el 100% de los asuntos que sean recibidos</t>
  </si>
  <si>
    <t>Atender  el 100% de los procesos y llevar un registro mensual de los informes que presentan los abogados.</t>
  </si>
  <si>
    <t>Ejecutar el 100% del cobro a favor del ITA  de las tasas de derechos de tránsito, comparendos físicos y electrónicos</t>
  </si>
  <si>
    <t>Responder el 100% de las acciones de tutela que sean recibidas</t>
  </si>
  <si>
    <t>Responder el 100% de los Derechos de Petición que sean recibidos por la Oficina Jurídica</t>
  </si>
  <si>
    <t>Reunir al Comité de Conciliación 12 veces durante el año 2022</t>
  </si>
  <si>
    <t>Divulgar el 100% de las actividades adelantadas en el marco de la Política de defensa</t>
  </si>
  <si>
    <t>Proyectar el 100% de los actos administrativos adscritos a la Oficina Jurídica</t>
  </si>
  <si>
    <t>ROL DE LIDERAZGO ESTRATÉGICO</t>
  </si>
  <si>
    <t>ROL DE  ENFOQUE HACIA LA PREVENCIÓN</t>
  </si>
  <si>
    <t xml:space="preserve">EVALUACIÓN DE LA GESTION DEL RIESGO </t>
  </si>
  <si>
    <t>PLAN DE MANTENIMIENTO PARA LA VIGENCIA 2022</t>
  </si>
  <si>
    <t>SEGUIMIENTO AL CARGUE DE LA IFORMACIÓN POR COMPARENDOS FÍSICOS AL SIMIT.</t>
  </si>
  <si>
    <t>CARGUE DE PRESCRIPCIONES POR COMPARENDOS FISICOS EN QUIPUX , ENVIADOS POR LA OFIICNA JURIDICA</t>
  </si>
  <si>
    <t>Apoyo Jurídico a las dependencias del ITA</t>
  </si>
  <si>
    <t xml:space="preserve">Atender de forma oportuna y adecuada todos los procesos, acciones judiciales, extrajudiciales; como también, las que deba interponer el Instituto en beneficio propio. </t>
  </si>
  <si>
    <t xml:space="preserve">Ejecutar el proceso de cobro coactivo a morosos </t>
  </si>
  <si>
    <t>Responder de fondo las acciones de tutelas ajustado al marco jurídico legal vigente.</t>
  </si>
  <si>
    <t xml:space="preserve">Responder de fondo los Derechos de petición referidos a Derechos de Tránsito, Comparendos Físicos y Electrónicos relacionados con el cobro coactivo. </t>
  </si>
  <si>
    <t xml:space="preserve">Reunir al Comité de Conciliación mensualmente </t>
  </si>
  <si>
    <t xml:space="preserve">Divulgar la política  para la defensa judicial y de prevención del daño antijurídico de la entidad </t>
  </si>
  <si>
    <t>Proyectar de forma eficiente los actos administrativos que sean requeridos en el desarrollo de la gestión.</t>
  </si>
  <si>
    <t>31/09/2022</t>
  </si>
  <si>
    <t>201/2022</t>
  </si>
  <si>
    <t>N/A</t>
  </si>
  <si>
    <r>
      <rPr>
        <b/>
        <sz val="8"/>
        <rFont val="Arial"/>
        <family val="2"/>
      </rPr>
      <t xml:space="preserve">Emision de Alertas y recomendaciones: </t>
    </r>
    <r>
      <rPr>
        <sz val="8"/>
        <rFont val="Arial"/>
        <family val="2"/>
      </rPr>
      <t xml:space="preserve"> por medio de la emision de 10 circulares internas (Asesoría y acompañamiento).</t>
    </r>
  </si>
  <si>
    <r>
      <rPr>
        <b/>
        <sz val="8"/>
        <rFont val="Arial"/>
        <family val="2"/>
      </rPr>
      <t xml:space="preserve">Seguimiento a los planes de accion: </t>
    </r>
    <r>
      <rPr>
        <sz val="8"/>
        <rFont val="Arial"/>
        <family val="2"/>
      </rPr>
      <t xml:space="preserve"> Realizar (3) Informes al año, enviados a los lideres de proceso y al Director General. </t>
    </r>
  </si>
  <si>
    <r>
      <rPr>
        <b/>
        <sz val="8"/>
        <rFont val="Arial"/>
        <family val="2"/>
      </rPr>
      <t>Informe de  seguimiento a planes de mejomiento institucional</t>
    </r>
    <r>
      <rPr>
        <sz val="8"/>
        <rFont val="Arial"/>
        <family val="2"/>
      </rPr>
      <t>: Un (1) Informe y presentarlo al CICCI.</t>
    </r>
  </si>
  <si>
    <r>
      <rPr>
        <b/>
        <sz val="8"/>
        <rFont val="Arial"/>
        <family val="2"/>
      </rPr>
      <t xml:space="preserve">Plan de Fomento de la Cultura de Autocontrol: </t>
    </r>
    <r>
      <rPr>
        <sz val="8"/>
        <rFont val="Arial"/>
        <family val="2"/>
      </rPr>
      <t xml:space="preserve">Realizar tres (3) actividades (correos electrónicos o folletos informativos o boletines) de Fomento de la Cultura de autocontrol.  </t>
    </r>
  </si>
  <si>
    <r>
      <rPr>
        <b/>
        <sz val="8"/>
        <rFont val="Arial"/>
        <family val="2"/>
      </rPr>
      <t>Asistencia a Comites</t>
    </r>
    <r>
      <rPr>
        <sz val="8"/>
        <rFont val="Arial"/>
        <family val="2"/>
      </rPr>
      <t>: Asisitir a 6  sesiónes de comité al año y reuniones que sea requerido el Jefe de Control Interno.</t>
    </r>
  </si>
  <si>
    <r>
      <rPr>
        <b/>
        <sz val="8"/>
        <rFont val="Arial"/>
        <family val="2"/>
      </rPr>
      <t>Informes de Seguimiento a la Gestion del Riesgo</t>
    </r>
    <r>
      <rPr>
        <sz val="8"/>
        <rFont val="Arial"/>
        <family val="2"/>
      </rPr>
      <t>: Realizar Dos (2)  Informes de evaluación y seguimiento.</t>
    </r>
  </si>
  <si>
    <r>
      <t xml:space="preserve">(1) </t>
    </r>
    <r>
      <rPr>
        <b/>
        <sz val="8"/>
        <rFont val="Arial"/>
        <family val="2"/>
      </rPr>
      <t>Informe de seguimiento a los planes de Mejoramiento con el organismo de control.</t>
    </r>
    <r>
      <rPr>
        <sz val="8"/>
        <rFont val="Arial"/>
        <family val="2"/>
      </rPr>
      <t xml:space="preserve"> </t>
    </r>
  </si>
  <si>
    <r>
      <rPr>
        <b/>
        <sz val="8"/>
        <rFont val="Arial"/>
        <family val="2"/>
      </rPr>
      <t>Informe Control Interno Contable</t>
    </r>
    <r>
      <rPr>
        <sz val="8"/>
        <rFont val="Arial"/>
        <family val="2"/>
      </rPr>
      <t xml:space="preserve"> Un  (1) Informe Anual</t>
    </r>
  </si>
  <si>
    <r>
      <rPr>
        <b/>
        <sz val="8"/>
        <rFont val="Arial"/>
        <family val="2"/>
      </rPr>
      <t>Seguimiento al Plan Anticorrupción y de Atención al Ciudadano</t>
    </r>
    <r>
      <rPr>
        <sz val="8"/>
        <rFont val="Arial"/>
        <family val="2"/>
      </rPr>
      <t xml:space="preserve"> -Dos (2) Informes al año. </t>
    </r>
  </si>
  <si>
    <r>
      <rPr>
        <b/>
        <sz val="8"/>
        <rFont val="Arial"/>
        <family val="2"/>
      </rPr>
      <t xml:space="preserve">Informe de seguimiento a derechos de autor </t>
    </r>
    <r>
      <rPr>
        <sz val="8"/>
        <rFont val="Arial"/>
        <family val="2"/>
      </rPr>
      <t>Un (1) Informe de Derechos de Autor software.</t>
    </r>
  </si>
  <si>
    <r>
      <rPr>
        <b/>
        <sz val="8"/>
        <rFont val="Arial"/>
        <family val="2"/>
      </rPr>
      <t xml:space="preserve">Informe Austeridad en el Gasto </t>
    </r>
    <r>
      <rPr>
        <sz val="8"/>
        <rFont val="Arial"/>
        <family val="2"/>
      </rPr>
      <t>Cuatro (4)  Informes de austeridad en el gasto.</t>
    </r>
  </si>
  <si>
    <r>
      <rPr>
        <b/>
        <sz val="8"/>
        <rFont val="Arial"/>
        <family val="2"/>
      </rPr>
      <t>Evaluacion al Control Interno:</t>
    </r>
    <r>
      <rPr>
        <sz val="8"/>
        <rFont val="Arial"/>
        <family val="2"/>
      </rPr>
      <t xml:space="preserve"> Dos (2) Informes al año. </t>
    </r>
  </si>
  <si>
    <r>
      <rPr>
        <b/>
        <sz val="8"/>
        <rFont val="Arial"/>
        <family val="2"/>
      </rPr>
      <t>Seguimiento al tratamiento de las PQRSD: D</t>
    </r>
    <r>
      <rPr>
        <sz val="8"/>
        <rFont val="Arial"/>
        <family val="2"/>
      </rPr>
      <t>os (2) Informes al año.</t>
    </r>
  </si>
  <si>
    <r>
      <rPr>
        <b/>
        <sz val="8"/>
        <rFont val="Arial"/>
        <family val="2"/>
      </rPr>
      <t>Diligenciamiento encuesta FURAG:</t>
    </r>
    <r>
      <rPr>
        <sz val="8"/>
        <rFont val="Arial"/>
        <family val="2"/>
      </rPr>
      <t xml:space="preserve"> Un (1)  Informe Anual.</t>
    </r>
  </si>
  <si>
    <r>
      <rPr>
        <b/>
        <sz val="8"/>
        <rFont val="Arial"/>
        <family val="2"/>
      </rPr>
      <t xml:space="preserve">Evaluación de la gestión por áreas: </t>
    </r>
    <r>
      <rPr>
        <sz val="8"/>
        <rFont val="Arial"/>
        <family val="2"/>
      </rPr>
      <t>Un (1) Informe anual.</t>
    </r>
  </si>
  <si>
    <r>
      <rPr>
        <b/>
        <sz val="8"/>
        <rFont val="Arial"/>
        <family val="2"/>
      </rPr>
      <t>Seguimiento Publicacion Planes:</t>
    </r>
    <r>
      <rPr>
        <sz val="8"/>
        <rFont val="Arial"/>
        <family val="2"/>
      </rPr>
      <t xml:space="preserve">  Un (1) Informe de seguimiento. </t>
    </r>
  </si>
  <si>
    <r>
      <rPr>
        <b/>
        <sz val="8"/>
        <rFont val="Arial"/>
        <family val="2"/>
      </rPr>
      <t>Informe de Ley de Cuotas</t>
    </r>
    <r>
      <rPr>
        <sz val="8"/>
        <rFont val="Arial"/>
        <family val="2"/>
      </rPr>
      <t xml:space="preserve">: Un (1) Informe de seguimiento. </t>
    </r>
  </si>
  <si>
    <r>
      <rPr>
        <b/>
        <sz val="8"/>
        <rFont val="Arial"/>
        <family val="2"/>
      </rPr>
      <t>Informe de seguimiento al Diligenciamiento del Formulario de Declaracion de Bienes y Rentas  en SIGEP:</t>
    </r>
    <r>
      <rPr>
        <sz val="8"/>
        <rFont val="Arial"/>
        <family val="2"/>
      </rPr>
      <t xml:space="preserve">  Un (1) Informe de seguimiento anual.  </t>
    </r>
  </si>
  <si>
    <r>
      <rPr>
        <b/>
        <sz val="8"/>
        <rFont val="Arial"/>
        <family val="2"/>
      </rPr>
      <t xml:space="preserve">Seguimiento al Comité de Conciliaciones </t>
    </r>
    <r>
      <rPr>
        <b/>
        <sz val="8"/>
        <color indexed="8"/>
        <rFont val="Arial"/>
        <family val="2"/>
      </rPr>
      <t>en cuanto a la acción de repetición:</t>
    </r>
    <r>
      <rPr>
        <sz val="8"/>
        <rFont val="Arial"/>
        <family val="2"/>
      </rPr>
      <t xml:space="preserve"> Un (1) Informe de seguimiento. </t>
    </r>
  </si>
  <si>
    <r>
      <rPr>
        <b/>
        <sz val="8"/>
        <rFont val="Arial"/>
        <family val="2"/>
      </rPr>
      <t>Informe sobre posibles actos de corrupción</t>
    </r>
    <r>
      <rPr>
        <sz val="8"/>
        <rFont val="Arial"/>
        <family val="2"/>
      </rPr>
      <t xml:space="preserve"> (en caso de evidenciarse).</t>
    </r>
  </si>
  <si>
    <r>
      <rPr>
        <b/>
        <sz val="8"/>
        <rFont val="Arial"/>
        <family val="2"/>
      </rPr>
      <t xml:space="preserve">Auditoria de gestión a los procesos y seguimiento a planes de accion. </t>
    </r>
  </si>
  <si>
    <t>TIPO DE DOCUMENTO</t>
  </si>
  <si>
    <t>NOMBRE DEL PROCEDIMIENTO</t>
  </si>
  <si>
    <t>CÓDIGO</t>
  </si>
  <si>
    <t>PROCEDIMIENTO</t>
  </si>
  <si>
    <t>Procedimiento atención de tramites generales del RNA, RNRYS y RNMA</t>
  </si>
  <si>
    <t>RGT-P01</t>
  </si>
  <si>
    <t>Procedimiento Atención De Trámites De Licencia De Conducción</t>
  </si>
  <si>
    <t>RGT-P02</t>
  </si>
  <si>
    <t>Procedimiento Matricula Inicial</t>
  </si>
  <si>
    <t>RGT-P03</t>
  </si>
  <si>
    <t>Procedimiento Envió De Traslado De Cuenta</t>
  </si>
  <si>
    <t>RGT-P04</t>
  </si>
  <si>
    <t>Procedimiento Solicitud De Especies Venales</t>
  </si>
  <si>
    <t>RGT-P05</t>
  </si>
  <si>
    <t>Procedimiento de rematrícula</t>
  </si>
  <si>
    <t>RGT-P12</t>
  </si>
  <si>
    <t>FORMATO</t>
  </si>
  <si>
    <t>Formato De Registro Fotográfico</t>
  </si>
  <si>
    <t>ESV-F48 </t>
  </si>
  <si>
    <t>Solicitud De Permiso De Circulación</t>
  </si>
  <si>
    <t>ESV-F49</t>
  </si>
  <si>
    <t>Liquidación Permiso Circulación Vías Terciarias</t>
  </si>
  <si>
    <t>ESV-F50</t>
  </si>
  <si>
    <t>Control Diario de Trámites Atendidos </t>
  </si>
  <si>
    <t>RGT-F31 </t>
  </si>
  <si>
    <t>Devolución de Trámites</t>
  </si>
  <si>
    <t>RGT-F32</t>
  </si>
  <si>
    <t>Trámites Enviados al Archivo</t>
  </si>
  <si>
    <t>RGT-F33</t>
  </si>
  <si>
    <t>Acta de Inicio de Contrato Persona Natural</t>
  </si>
  <si>
    <t>GRI-F37 </t>
  </si>
  <si>
    <t>Formulación y Seguimiento del Plan de Acción</t>
  </si>
  <si>
    <t>OAP-F09 </t>
  </si>
  <si>
    <t>Requerimiento de Almacén</t>
  </si>
  <si>
    <t>GRI-F20 </t>
  </si>
  <si>
    <t>Validación de la ejecución y efectividad del control de los riesgos</t>
  </si>
  <si>
    <t>ECI-F13</t>
  </si>
  <si>
    <t>Elaboración y Ejecución del Cronograma de Operativos</t>
  </si>
  <si>
    <t>ESV-P01</t>
  </si>
  <si>
    <t>Elaboración del Plan Anual de Educación Vial</t>
  </si>
  <si>
    <t>ESV-P04</t>
  </si>
  <si>
    <t>Levantamiento de Necesidades de Señalización y Demarcación</t>
  </si>
  <si>
    <t>ESV-P08</t>
  </si>
  <si>
    <t>Revisión, Aprobación y Seguimiento de PMT</t>
  </si>
  <si>
    <t>ESV-P11</t>
  </si>
  <si>
    <t>Reporte novedades de nómina</t>
  </si>
  <si>
    <t>GTH-F27 </t>
  </si>
  <si>
    <t>Liquidación de Nómina</t>
  </si>
  <si>
    <t>GTH-P02 </t>
  </si>
  <si>
    <t>Solicitud de Soporte Técnico y Tecnología de la Información</t>
  </si>
  <si>
    <t>GTI-F05 </t>
  </si>
  <si>
    <t>Procedimiento de Mantenimiento Correctivo</t>
  </si>
  <si>
    <t>GTI-P07 </t>
  </si>
  <si>
    <t>Procedimiento entrada de elementos de consumo y devolutivos al almacén</t>
  </si>
  <si>
    <t>GRI-P06</t>
  </si>
  <si>
    <t>Procedimiento salidas de elementos de consumos y devolutivos del almacén</t>
  </si>
  <si>
    <t>GRI-P07</t>
  </si>
  <si>
    <t>MANUAL</t>
  </si>
  <si>
    <t>Manual de Políticas de Seguridad de Transito del Atlántico</t>
  </si>
  <si>
    <t>GTI-MA01 </t>
  </si>
  <si>
    <t>Manual de Catalogo Sistemas de Información</t>
  </si>
  <si>
    <t>GTI-MA02 </t>
  </si>
  <si>
    <t>MATRIZ</t>
  </si>
  <si>
    <t>Matriz de Activos de Información</t>
  </si>
  <si>
    <t>GTI-M01</t>
  </si>
  <si>
    <t>Matriz Identificativa de Licencia</t>
  </si>
  <si>
    <t>GTI-M02</t>
  </si>
  <si>
    <t>GUÍA</t>
  </si>
  <si>
    <t>Guía Roles y Responsabilidades de Seguridad de la Información</t>
  </si>
  <si>
    <t>GTI-GU01 </t>
  </si>
  <si>
    <t>Guía de Buenas Prácticas Para el Uso de Software</t>
  </si>
  <si>
    <t>GTI-GU02 </t>
  </si>
  <si>
    <t>Guía de seguridad para proyectos y construcción de ANSV ITA</t>
  </si>
  <si>
    <t>GTI-GU03</t>
  </si>
  <si>
    <t>POLÍTICAS</t>
  </si>
  <si>
    <t> Políticas de Impresión</t>
  </si>
  <si>
    <t>GTI-PO01</t>
  </si>
  <si>
    <t>Formato Catálogo de Sistemas de Información</t>
  </si>
  <si>
    <t>GTI-F09 </t>
  </si>
  <si>
    <t>Solicitud para corregir y/o completar información de la base de datos del ITA y RUNT</t>
  </si>
  <si>
    <t>RGT-F34</t>
  </si>
  <si>
    <t>Procedimiento planificación y desarrollo del curso en normas de tránsito</t>
  </si>
  <si>
    <t>GRC-P01</t>
  </si>
  <si>
    <t>Procedimiento envió y cargue del curso al Simit</t>
  </si>
  <si>
    <t>GRC-P02</t>
  </si>
  <si>
    <t>procedimiento atención de accidentes de tránsito</t>
  </si>
  <si>
    <t>Plan de Mejoramiento por proceso sistema integrado de gestión MIPG</t>
  </si>
  <si>
    <t>ECI-F01 </t>
  </si>
  <si>
    <t>Acta de Entrega de Puesto de Trabajo</t>
  </si>
  <si>
    <t>GTH-F28</t>
  </si>
  <si>
    <t>Acta de Aceptación Comisión de Infracción</t>
  </si>
  <si>
    <t>CTV-F11</t>
  </si>
  <si>
    <t>Procedimiento Radicación de Cuenta</t>
  </si>
  <si>
    <t>RGT-P06</t>
  </si>
  <si>
    <t>Informe de Auditorías de Seguimiento y/o Evaluación</t>
  </si>
  <si>
    <t>ECI-F04</t>
  </si>
  <si>
    <t>Lista de Chequeo</t>
  </si>
  <si>
    <r>
      <t>ECI-F02</t>
    </r>
    <r>
      <rPr>
        <sz val="11"/>
        <color rgb="FF222222"/>
        <rFont val="Arial"/>
        <family val="2"/>
      </rPr>
      <t> </t>
    </r>
  </si>
  <si>
    <t>Requisitos y Verificación de Trámites</t>
  </si>
  <si>
    <t>RGT-F09</t>
  </si>
  <si>
    <t>Planilla relación de embargo y desembargo</t>
  </si>
  <si>
    <t>RGT-F35</t>
  </si>
  <si>
    <t>Procedimiento Traslado de Cuenta</t>
  </si>
  <si>
    <t>RGT-P13</t>
  </si>
  <si>
    <t xml:space="preserve">formatos </t>
  </si>
  <si>
    <t>Guias</t>
  </si>
  <si>
    <t>Manuales</t>
  </si>
  <si>
    <t>Matrices</t>
  </si>
  <si>
    <t>Políticas</t>
  </si>
  <si>
    <t>Procedimientos</t>
  </si>
  <si>
    <t>ALIX PATRICIA ARRIETA ACOSTA</t>
  </si>
  <si>
    <t>Se mantiene la informacion documentada actualizada de cada uno de los procesos. Se realizo el plan de trabajo para ejecutar la auditoria interna al sistema de gestion de calidad y la aplicación de politicas del MIPG. Se recibe constantemente ajustes a los diferentes formatos y/o procedimientos de los procesos exitentes, los cuales son subsanados y colgados en la pagina web del instituto para el alcance de todos los funcionarios.  Se actualizaron: 20 Procedimientos, 21 formatos, 3 guías, 2 manuales, 2 matrices, 1 políticas. Se realizó auditoría interna e informe a todos los procesos del ITA, se creó y se realizó designación de responsables a equipo de mejoramiento continúo.</t>
  </si>
  <si>
    <t>El área de contratación ha llevado a cabo cada una de las publicaciones de los procesos contratactuales remitidos para su gestión.</t>
  </si>
  <si>
    <t>Se realizó la publicación del Plan Anual de Adquisiciones y se ha venido dando aplicación al mismo.</t>
  </si>
  <si>
    <t xml:space="preserve">Se ha realizado seguimiento y mantenimiento al sistema de gestión de calidad del proceso. </t>
  </si>
  <si>
    <t xml:space="preserve">Hemos mantenido actualizado el sistema de información contractual a la fecha. </t>
  </si>
  <si>
    <t>Se ha cumplido con los parametros legales en la etapa precontractual y contractual dentro de todos los procesos adelantados hasta la fecha.</t>
  </si>
  <si>
    <t xml:space="preserve">Para el avance en la ejecución del SGD y con el fin de garantizar la custodia del archivo de hojas de vida del parque automotor, el depósito de archivo y su oficina administrativa fueron traladasdos a unas nuevas instalaciones en cumplimiento a la normatividad archivistica en los Acuerdo 049 y 050 del 2000.                                                                                                                                                                                                 -Se implementó el uso del aplicativo iDocConnect - ViewerPRO para el almacenamiento y visualización de los expedientes vehiculares; en este trimestre se digitalizaron 1,687 expedientes, para un total de 69,780 los cuales se encuentran disponibles para su consulta.                                                                                                                                                                                                                                                                                   -Se contrató un personal de apoyo a la gestión para la ejecución del proyecto de digitalización masiva  el cual ha logrado cargar a IDoc 2,455 trámites (inserciones) de 2016 a 2022.                                                                                                                                                                                             -Se elaboró el manual de Archivo y Gestión documental de la entidad, un normograma y documentos de apoyo para la labor archivistica de los responsables de cada archivo de gestión. </t>
  </si>
  <si>
    <t>Se efectuó en un 100% la EDL anual de todos los servidores. Se consolidó el informe de las evaluaciones</t>
  </si>
  <si>
    <t>Se desarrollaron 8 eventos de capacitación, que incluyó temas, como: Presupuesto publico, Contratación estatal, atención al ciudadano, redacción y ortografia, curso preparación concurso, MIPG, Gestión de cartera, Antitrámites.</t>
  </si>
  <si>
    <t>Con corte a 30 de septiembre se han presentado oportunamente los siguientes infromes:</t>
  </si>
  <si>
    <t>Dentro del plan de mantenimiento de la entidad se encuentran las actividades de:  mantenimiento y recarga de extintores, control de plagas, mantenimiento de aires acondicionados y mantenimiento de planta electrica. Con corte a 30 de de septiembre se suscribieron los siguientes contratos:</t>
  </si>
  <si>
    <t>La subdireccion administrativa y financiera debe garantizar los elementos necesarios para el funcionamiento de la entidad para el desarrollo de la mision institucional, en cumplimiento del plan de insumos tenemos los siguintes contratos a 30 de septiembre de 2022.</t>
  </si>
  <si>
    <t>Acumulado a septiembre 2022   se han ejecutado de manera preliminar $ 23.196.793.277,24 aproximadamente, esto representa el 50% del total de  lo presupuestado para este año.</t>
  </si>
  <si>
    <t>Esta actividad esta programada para el mes de diciembre  del 2022.</t>
  </si>
  <si>
    <t xml:space="preserve">Se realizó informe de seguimiento a la legalidad de los software de la entidad, y se diligenció formulario dispuesto para tal fin en la pagina http://derechodeautor.gov.co:8080/las-entidades-publicas-mantienen-paso-firme-en-el-uso-de-software-legal; como resultado se verificó que la entidad adquiera las licencias legales para el funcionamiento de sus equipos. </t>
  </si>
  <si>
    <t>Se realizó evaluación a la gestión por dependencia, en el formato sugerido por el consejo asesor del gobierno nacional, como producto de esta evalaución surgieron una serie de recomendaciones como lo son el diligenciamiento de indicadores, justificación de metas, e informes de gestión por áreas. Estas evaluaciones fueron enviadas a la direccion, lideres de proceso y publicadas en la pagina web del ITA.</t>
  </si>
  <si>
    <t>Se verificó la publicación del plan anticorrupción y de atencion al ciudadano, del plan de compras y del presupuesto de la entidad, todos en la página web del ITA, el 30 de enero de la presente vigencia.</t>
  </si>
  <si>
    <t>Se realizará informe de consolidacion de las decisiones tomadas en las reuniones del comité de conciliaciones del ITA.</t>
  </si>
  <si>
    <t xml:space="preserve">No se han detectados hechos comprobables de actos de corrupción. </t>
  </si>
  <si>
    <t xml:space="preserve">Se adelantó auditoria a la contratación del segundo semestre de la vigencia 2021, se adelantó auditoría al Control interno contable, se adelantó auditoría al proceso de Tecnologías de la información TIC, se está adelantando auditoría al proceso de gestión de trámites y de contratación primer semestre de 2022.  </t>
  </si>
  <si>
    <t>El reporte de comparendos físicos y acuerdos de pagos, se hacen diariamente a través de Token Simit, para el reporte en el sistema de la plataforma integrada Simit, sin embargo, mantiene error en el 15% de la información por el sistema de QX, en el reporte de descarga de errores de la generación de los archivos planos.</t>
  </si>
  <si>
    <t>Dentro del periodo comprendido, no se han tenido comparendos en estado caducado, a la fecha aún se encuentran dentro del término legal para generar la resolución sancionatoria, sin embargo, la gran mayoría ya tiene resolución sanción día 31.</t>
  </si>
  <si>
    <t>Este archivo se encuentra organizado, cronológicamente y los expedientes de embriaguez en su respectivo folder foliado, así mismo se lleva el control en la base de datos Excel de los expedientes entregados por la Policía Nacional.</t>
  </si>
  <si>
    <t>El procedimiento Contravencional se ajusta conforme a lo establecido en los términos legales, garantizando así el debido proceso de los posibles infractores de las normas de Tránsito. Cumpliendo con lo establecido en la ley 1843/2017 y la ley 769/2002 y demás normas.</t>
  </si>
  <si>
    <t>Se ha cumplido con esta meta satisfactoriamente en la solicitud y distribución de rangos para comparendos físicos y electrónicos de la Entidad, a la fecha tenemos el insumo de rangos, para la operatividad y control por infracciones en el Departamento.</t>
  </si>
  <si>
    <t>Este Cargue se realiza a diario, a través, de los planos generados por la plataforma de asistencia móvil asignada al ITA, al software contravencional de la OT.</t>
  </si>
  <si>
    <t>A la fecha se recepción toda la documentación solicitada por los inspectores de tránsito, para realizar la entrega de las órdenes de salida, por vehículos inmovilizados, a través de correo electrónico.</t>
  </si>
  <si>
    <t>El reporte de cargue de información de comparendos, resolución, y recaudo, se realiza a diario por Token simit y es generado al Simit, y se revisa si la información fue cargada correctamente o si existen errores en la carga, las cuales se envía a los ingenieros para la corrección en los planos.</t>
  </si>
  <si>
    <t>Los comparendos por embriaguez, entregados por la Policía Nacional, son foliados y llevados en expedientes, para su posterior envío a los inspectores de tránsito, para que inicien todo el proceso contravencional.</t>
  </si>
  <si>
    <t>Mensualmente el técnico operativo encargado de las especies venales presenta informe del consumo de especies venales, se analiza de acuerdo a la ejecución de las matrículas y de los sustratos de licencias de Conducción y de Tránsito, manteniendo así el Justo a tiempo, solicitando la elaboración de las respectivas especies venales con los contratistas. Este informe es presentado al Coordinador de la sede de Sabanagrande.</t>
  </si>
  <si>
    <t>Mensualmente el profesional Universitario encargado de distribuir la correspondencia en la sede operativa entrega un informe al líder de programas, con las estadísticas de entrada y salida de la correspondencia asignada a cada funcionario y detallando las observaciones correspondientes.</t>
  </si>
  <si>
    <t>Los tramites de RNA, RNC, RNRYSR, RNMA, se realizan de acuerdo a los lineamientos establecidos por el Ministerio de Transporte, Resolución 12379 de 2012 y sus modificaciones, Ley 594 de 2000.</t>
  </si>
  <si>
    <t>Dentro de la concertación de los objetivos laborales, se implementó llevar una Bitácora con la normatividad que se aplica en las respuestas de la PQRS y con el objetivo que todos los funcionarios se mantengan actualizados.</t>
  </si>
  <si>
    <t>El técnico Operativo encargado de responder las PQRS de las solicitudes en el aplicativo RUNT las realiza de acuerdo a los tiempos estipulados por este, presenta informe mensual de las entradas y salida al líder de programa.</t>
  </si>
  <si>
    <t xml:space="preserve">El técnico operativo encargado del Centro Integral de Atención CIA, diariamente reporta los cursos realizados en el sistema QX, verifica el registro en el Simit, mensualmente presenta informe al Coordinador de la sede de Sabanagrande. </t>
  </si>
  <si>
    <t>Este informe se presentó en el mes de mayo con corte abril 30 del 2022 y en septiembre que correspondió al corte del mes de agosto de 2022. El cual dio lugar a observaciones por parte de la oficina de control interno.</t>
  </si>
  <si>
    <t>Durante los tres primeros trimestres del año 2022, la oficina jurídica en su labor de asesoramiento a otras áreas ha desarrollado diversos conceptos a saber: 
En primer lugar, se efectuó la revisión de: 
Revisión bono pensional Henry Álvarez
 Revisión retiro de cesantías Miriam Álvarez.
 Revisión cesantías definitivas Jesús Gómez.
 Revisión bono pensional Adela Palma.
 Revisión estímulos educativos Blas Ojeda, Laura Redondo, Doris Padilla, Luis Mercado, Yusefi
Locarno, Manuel Pérez, Eljer Marriaga, Alex Ramos, Marlin Manga, Yoiner Horta, Ramón Fruto,
Lourdes de la Cruz, José de la Hoz y Susana Cadavid.
 Proyección respuesta Jorge Guzmán.
 Respuesta petición Víctor Solano.
 Revisión resolución estímulos educativos Yousef Viloria, Ergwin Asendra, Jazmín Bayona, Jeneris
Molita y Tania Restrepo.
 Revisión bono pensional Manuel Azuero.
 Revisión cesantías parciales Shirley Giraldo y Alex Ramos.
 Revisión estímulos educativos, Jeneris Molina, Jhony Lazcano y Richard Dau.
 Bonificación tiempo de servicio Jazmín Bayona, Laura Redondo y Karina Villar.
 Resolución de reembolso caja menor administrativa y operativa.
 Encargo Víctor Solano.
 Revisión vacaciones Jairo Aparicio.
 Revisión auxilio de lentes Susana Cadavid.
 Revisión capacitación Doris Padilla, Ana Muños, Yazmin Bayona y Marlin Marga.
 Revisión indemnización sustitutiva Andrés Mesa.
 Retiro de cesantías Yusef Viloria.
 Estimulos educativos: Claudia Carat, Ramón Fruto, Karina Villar, Fernanddo Fernandez, Dolores
Benitez, Jesus Romero, Luis Mercado y Luis Silva.
 Respuesta petición Yomaira Suarez.
 Revisión bonificación por servicios Mirian Álvarez, Agripina Polo, Dolores Benites y Jairo Aparicio.
 Estimulo de lentes Marta Tapia.
 Revisión vacaciones Juan Carlos Bolivar.
 Revisión permiso sindical Alex Ramos y otros.
 Revisión respuesta tutela Alfredo de los Reyes.
 Revisión resolución comité disciplinario interno.
 Resolución viáticos Susana Cadavid.
 Revisión resolución para la financiación del concurso de méritos.
 Retiro de cesantías de José de la Hoz, Marilyn Maga, Jazmín Bayona y Agripina Polo, Elmer
Marriaga y José Luis Ahumada, Yuseff Viloria y Jeneris Molina.
 Revisión auxilio de lentes Jazmín Bayona, Ana Muñoz, Alex Ramos, Olga Gómez, Marta Cueto y
Shirley Giraldo.
 Revisión bono pensional Elisandro Ruíz, Renzo Gómez, José Herrera, José Montero y José
Santander Villa.
 Revisión vacaciones Pina Polo y Dolores Benítez.
 Revisión respuesta Lázaro Goenaga.
 Revisión resolución bonos de servicios prestados Marilyn Manga, Jesús Romero, Aydara Fajardo,
Blas Ojeda, José Luis Ahumada, Luis Mercado y Berlides Camargo.
 Revisión plan de incentivos 2022.
 Revisión de las reglas de la convocatoria CNSC.
 Pagos bono de antigüedad Berlides Camargo y Ramón frutos.
 Revisión bonificación de servicios María Benítez, Ramón Frutos y María Bosio.
 Revisión convocatoria concurso de méritos.
 Revisión resolución días cívicos carnavales.
 Vacaciones Aidara Fajardo, Luis Mercado Johnny Lazcano.
 Vacaciones compensadas Javier Bisval.
 Revisión actuación reconstrucción de expediente.
 Revisión acuerdo de confidencialidad CNSC.
 Revisión ajuste de salarios 2022.
 Revisión resolución comité disciplinario interno.
 Resolución viáticos Susana Cadavid.
 Revisión resolución para la financiación del concurso de méritos.
 Retiro de cesantías de José de la Hoz, Marilyn Maga, Jazmín Bayona y Agripina Polo, Elmer
Marriaga y José Luis Ahumada, Yuseff Viloria y Jeneris Molina.
 Revisión auxilio de lentes Jazmín Bayona, Ana Muñoz, Alex Ramos, Olga Gómez, Marta Cueto y
Shirley Giraldo.
 Revisión bono pensional Elisandro Ruíz, Renzo Gómez, José Herrera, José Montero y José
Santander Villa.
 Revisión vacaciones Pina Polo y Dolores Benítez.
 Revisión respuesta Lázaro Goenaga.
 Revisión resolución bonos de servicios prestados Marilyn Manga, Jesús Romero, Aydara Fajardo,
Blas Ojeda, José Luis Ahumada, Luis Mercado y Berlides Camargo.
 Revisión plan de incentivos 2022.
 Revisión de las reglas de la convocatoria CNSC.
 Pagos bono de antigüedad Berlides Camargo y Ramón frutos.
 Revisión bonificación de servicios María Benítez, Ramón Frutos y María Bosio.
 Revisión convocatoria concurso de méritos.
 Revisión resolución días cívicos carnavales.
 Vacaciones Aidara Fajardo, Luis Mercado Johnny Lazcano.
 Vacaciones compensadas Javier Bisval.
 Revisión actuación reconstrucción de expediente.
 Revisión acuerdo de confidencialidad CNSC.
 Revisión ajuste de salarios 2022.
 Proyección recurso de apelación Alex Ramos.
 Revisión resolución viáticos Javier Visbal y Susana Cadavid.
 Revisión bono pensional Madin Julio Ojeda y Jaime Ebratt.
 Revisión resolución capacitación Yusefi Locarno y Agripina Polo.
 Revisión bono de antigüedad Yusefi Locarno.
 Revisión bono pensional Ibeth Martínez, José Páez y Luz Marina Hernández.
 Revisión estímulos educativos Marta Tapias.
 Revisión vacaciones Víctor Solano.
 Revisión bonificación de servicio Yusefi Locarno.
 Proyección respuesta supernotariado.
 Revisión objeción y prescripción cuenta de cobro 0034320 – Colpensiones.
 Consulta de funciones Jazmín Bayona.
 Resolución capacitación Luis Vargas, Doris Padilla y Yusefi Locarno.
 Revisión auxilio de lentes Yomaira Suarez y Mirian Álvarez.
 Revisión mesa de trabajo FOMAG.
 Revisión retiro de cesantía Yosefi Locarno
 Revisión auxilio de lentes Karina Villar
 Ajuste documento enviado a planeación por auditoria o contraloría.
 Concepto sobre solicitud de embargo
 Revisión bonificación se servicio Manuel Pérez, Olga Gómez y Claudia Prada.
 Revisión vacaciones Jesús Romero
 Revisión bono pensional Rafael Bravo.
 Revisión auxilio de lentes Javier Bisval.
 Concepto sobre situación administrativa sobre clima laboral.
 Revisión retiro de cesantías Javier Bisval.
 Solución indemnización sustitutiva maría Elena cuentas
 Reconstrucción de expediente luz marina mercado
 Resolución auxilio de lentes Víctor solano y Berlides Camargo.
 Bonificación de servicios Claudia carat y alex ramos
 Revisión vacaciones Martha tapia, Luis silva, Erika Charris, Yeneris molina, Yussefy Locarno, Manuel
Pérez y Berlides Camargo.
 Revisión resolución renuncia Yasmin Boyano.
 Revisión resolución vacaciones Karina villar.
 Revisión resolución judicante Betsy Bonilla.
 Revisión bono pensional Edgar Villareal.
 Revisión auxilio de lentes Aidara fajardo, Doris padilla
 Revisión bonificación de servicios Luis silva y Martha cueto.
 Revisión vacaciones Luis ahumada.
 Revisión auxilio de lentes Eljer Marriaga.
 Revisión encargo Doris padilla en administrativa y financiera.
 Revisión viáticos dolores Benotes y yony Lazcano.
 Revisión liquidación definitiva de Yasmin bayona.
 Revisión auxilio de lentes Claudia Prada y Luis Vargas
 Revisión y ajuste oficio de terminación de empleos temporales.
 Revisión derecho de petición Ceci Castillo
 Resolución bonificación de servicio Shirley Giraldo
 Bonificación de servicios y vacaciones, Charlie Giraldo.
 Viáticos Susana Cadavid.
 Comisión de servicios y viáticos Javier Bisbal.
 Revisión, Acta y acuerdo de prórroga empleos temporales.
 Revisión nombramiento prórroga empleo temporal.
 Capacitación Doris Padilla y Carmen Hernández.
 viáticos. Marlín Manga.
 Resolución encargo caja menor.
 Revisión, denuncia, pérdida de documentos.
 Reducción estímulos educativos Alex Ramos, Laura Redondo, Jesús Romero, Erwin Acendra, Luis
Mercado y Blas Ojeda.
 Resolución por medio del cual se resuelve recurso de reposición María Elena Cuenta
 Vacaciones Carmen Hernández.
 Reconstrucción de expedientes, piedad Valencia.
 Revisión liquidaciones definitivas José de la Hoz Richard Dau, Joyner Horta, Denison Hernández,
Tania Restrepo, Yusef Viloria y Claudia Prada.
 Revisión viáticos Susana Cadavid y Javier Bisbal.
 Revisión encargo Luis Fernando Vargas.
 Revisión estímulos educativos Luis Mercado Berlídes de Camargo.
 Revisión bono pensional Yanet López
 Revisión bono pensional Colpensiones Sarai Rivera, Ercilia escobar
 Revisión vacaciones Marta Cueto, Doris Padilla y Alex Ramos
 Revisión contrato Camila Luque, Lourdes Peña y Manuel Oliveros
 Revisión requerimiento Secretaria de hacienda departamental
 Revisión capacitación Yeneris Molina y Doris Padilla.
 Revisión estimulo de lentes María Claudia Bosio, Marlin Manga y Doris Padilla
 Revisión bonificación de servicios Marta Tapias.
 Revisión encargo María Eugenia Gómez
 Revisión estímulos auxilio educativo Ramón Fruto, Joni Lazcano, Jesús romero y Alex Ramos
 Proyección respuesta de reclamación Shirley Giraldo
 Revisión actos administrativo nueva planta de personal
 Revisión bonificación de servicio Érica Charris y María Eugenia Gómez
 Revisión aceptación de renuncia Carmen Hernández
 Revisión reconstrucción de expediente Alberto Ruiz Carrillo
 Revisión de encargo Luis Fernando Vargas.
 Revisión encargo Luis Fernando Vargas Campo.
 Revisión auxilio de lentes dolores María Benítez.
 Revisión auxilio educativo Claudia Caratt.
 Revisión vacaciones yo Maura Suárez y María Eugenia Gómez
 Revisión bono pensional Orlando Gallor, tito castro, Wilson Muñoz, rosa Roa, Wilfrido Contreras.
 Proyección respuesta de petición Daniel Méndez Santos.
 Revisión resolución encargo Javier Bisbal.
 Revisión bono de antigüedad 30 años María Eugenia Gómez.
 Revisión auxilio de lentes Ángela Gonzales.
 Revisión vacaciones Mirian Álvarez.
 Revisión liquidación definitiva Carmen Hernández.
 Revisión bono pensional Cándida acuña y Fredy Armesto y Luis Eduardo Freite y Ramiro
Domínguez.
 Revisión auxilio de lentes Ramón Frutos.
 Revisión nombramiento en provisionalidad Yusef Viloria.
 Revisión devolución de aportes Jaime Vargas.
 Revisión bonificación de servicio Ana Muñoz.
 Revisión apoyo monetario adjudicaste Enrique Sarabia.
 Revisión viáticos Javier Bisbal.Adicionalmente, se efectuó apoyo jurídico en lo siguiente:
1. Área de atención al cliente ante diferentes consultas de los usuarios.
2. Solicitud al SIMIT para el ajuste de costas, dado que ello no debe constituir en ningún caso un valor arbitrario, sino que debe obedecer a un parámetro o expensa real probada durante el curso del proceso. Para ello, se remitió una tabla donde se indicó el porcentaje de las costas junto con la ecuación o base para su aplicación (véase anexo #1) Pese a lo anterior, SIMIT no ha otorgado respuesta al requerimiento.
3. Indicaciones sobre términos de respuesta PQRSD: Desde la oficina jurídica se proyectó memorando dirigido a la Subdirectora Administrativa y Financiera, indicando que de acuerdo con la Ley 227 de 2022, la cual modificó el Decreto 491 de 2020, a partir del 17 de mayo de 2022 los términos de respuesta de derechos de petición son los dispuestos en la Ley 1755 de 2015</t>
  </si>
  <si>
    <t xml:space="preserve">INFORME ACTIVIDADES PRIMER SEMESTRE ATENCIÓN ASUNTOS JUDICIALES EN LA JURISDICCIÓN CONTENCIOSA ADMINISTRATIVA Y PROCURADURIAS DELEGADAS ANTE LA JURISDICCIÓN CONTENCIOSA ADMINISTRATIVA:
Acciones de cumplimiento contestadas: 18
Fallos acciones de cumplimiento primera instancia:13
Contestaciones de demanda de Nulidad y Restablecimiento del derecho: 7
Contestación de demanda de Reparación Directa: 1
Audiencia de Tribunal de Arbitramento: 1
Fallos de nulidad y restablecimiento del derecho primera instancia: 4
Fallos de nulidad y restablecimiento del derecho segunda instancia: 4
Fallos de Reparación Directa primera instancia: 1
Fallos de Reparación Directa segunda instancia: 1
Auto de segunda instancia Consejo de Estado Liquidación de perjuicios: 1
Audiencia de conciliación prejudicial Procuraduría: 13
Audiencia inicial Nulidad y Restablecimiento del Derecho: 1
Audiencia inicial Reparación Directa: 1
Audiencia de Pruebas Reparación Directa: 1
PROCESOS DE INSOLVENCIA ECONÓMICA PERSONA NATURAL NO COMERCIANTE
De acuerdo con el Título IV, artículo 531 y siguientes, del Código General del Proceso, la persona natural no comerciante podrá: “1. Negociar sus deudas a través de un acuerdo con sus acreedores para obtener la normalización de sus relaciones crediticias. 2. Convalidar los acuerdos privados a los que llegue con sus acreedores. 3. Liquidar su patrimonio.”
En la gestión de representación del Instituto en el marco de los procesos de Insolvencia Económica de Persona Natural no comerciante por concepto de las obligaciones de Derecho de Tránsito y multas derivadas por comparendos físicos y/o electrónicos, se informa que en lo que ha transcurrido del año 2022 asistimos a Siete (7) audiencias a través de apoderado.
Adicionalmente se informe que: 4 Procesos de insolvencia que se remitieron a los jueces civiles municipales que por reparto serán asignados para la resolución de objeciones presentadas por los acreedores dentro de la etapa de
conciliación de las obligaciones.; 12 Procesos de insolvencia que se encuentran en etapa
de liquidación patrimonial asignados o por asignar a los distintos juzgados Civiles Municipales; 4 Procesos de insolvencia que se encuentran en etapa de negociación de deudas; en 3 procesos se ha celebrado Acuerdo de Pago y un Procesos que fueron notificados al Instituto, pero no se les dio tramite por no presentar el concursado obligaciones pendientes por pagar 
</t>
  </si>
  <si>
    <t>PROCESO DE COBRO COACTIVO A MOROSO
Desde inicios del 2022, la Oficina Jurídica ha continuado con el cobro persuasivo y coactivo en contra de los sujetos que se encuentran en mora por obligaciones relativas a derechos de tránsito, comparendos físicos y electrónicos. 
GESTIÓN DE COBRO COMPARENDOS FÍSICOS Y DERECHOS DE TRÁNSITO:
GESTIÓN PERSUASIVA
●	Campañas a través de mensaje de SMS texto. Una vez analizada y segmentada la cartera se proyectan mensajes de textos para cada universo de clientes: Acuerdos de pagos incumplidos, en cobro coactivo, pendiente de cobro coactivo, prescritos etc. 
●	Campañas a través de mensaje de SMS de voz. Una vez analizada y segmentada la cartera se proyectan mensajes de voz para cada universo de clientes: Acuerdos de pagos incumplidos, en cobro coactivo, pendiente de cobro coactivo, prescritos etc. 
●	Campañas a través de Correspondencia. Esta campaña se realiza con el objeto de fortalecer la labor de recordación de pago de acuerdo de pago.
●	ENVÍO DE MENSAJES DE TEXTO:
A continuación, se señala el número de mensajes de textos enviados de forma periódica en cada una de las carteras gestionadas durante los periodos de enero a junio del presente año:
DERECHO DE TRÁNSITO
ENERO: 164146
FEBRERO: 550120
MARZO: 825180
ABRIL: 419879
MAYO: 419818
JUNIO: 337278
TOTAL: 2716421
COMPARENDO FÍSICO
ENERO: 107734
FEBRERO: 354682
MARZO: 739019
ABRIL: 182984
MAYO: 238984
JUNIO: 92889
TOTAL: 1716292
●	ENVÍO DE MENSAJES DE VOZ:
Desde el mes de junio se está implementando el envío de mensajes voz, remitidos de forma periódica en cada una de las carteras gestionadas para un total, a la fecha, de 188.710 SMS.
GESTIÓN COACTIVA
Conforme al Plan de Cobro y Recuperación de cartera definido y previamente aprobado por el Departamento Jurídico, se realizó la siguiente gestión coactiva:
●	Preparación, depuración, segmentación y alistamiento de la cartera de Derecho de Tránsito para apertura de Proceso Administrativo de Cobro Coactivo (vigencias 2016 y 2017): (98.286) registros
●	Generación de Mandamientos de pagos derechos de tránsito vigencias 2016 y 2017 (59.365) registros 
●	Revisión y verificación de la cartera por identificación en base de datos y plataformas de entidades públicas y privadas (85.542). registros.
●	Revisión y verificación cartera por identificación y nombre de propietario (79.505) registros.
●	Proceso de ubicabilidad para notificación mandamientos de pago (59.365) registros
●	Radicación de embargo cuentas bancarias derechos de tránsito vigencia 2016 y 2017: (52.605) registros. 
●	Radicación de embargo cuentas bancarias comparendo físico vigencia 2019: (13.268) registros
●	Reiteración de embargos de vehículos. 
 ACUERDOS DE PAGO REALIZADOS EN EL PRIMERO SEMESTRE DE 2022 
 El área de jurídica a través de una minuta previamente elaborada y aprobada, implementó la generación automática de acuerdos de pago con la ayuda del software QX. 
Adicionalmente, se autorizó la creación de un usuario y contraseña para que las personas encargadas de realizar acuerdos de pago (Personal de atención al público) pudieren consultar en el BOLETÍN DE DEUDORES MOROSOS DEL ESTADO-CONTADURÍA GENERAL DE LA NACIÓN, con la finalidad de indagar si la persona posee obligaciones que ascienden a los cinco (5) SMLMV, si ha incurrido en más de seis (6) meses de mora y si ha incumplido con anterioridad acuerdos de pago suscritos.
De acuerdo con la ley 1066 de 2006, toda aquella persona que recaiga en las situaciones esbozadas anteriormente, no podrá suscribir acuerdos de pago con entidades públicas y en caso de hacerlo, el funcionario encargado podrá ser sujeto de una sanción disciplinaria. Todo lo anterior, explica la importancia de revisar el boletín señalado en líneas precedentes.
COMPARENDOS FÍSICOS
En cuanto a los comparendos físicos, en lo que va del 2022 se suscribieron un total de 90 Acuerdos de pago.
DERECHOS DE TRÁNSITO
En cuanto a los Derechos de Tránsito, en lo que va del 2022 se suscribieron un total 100 Acuerdos de Pago.
OBSERVACIÓN GENERAL: Es pertinente indicar, nuevamente, que el proceso de incumplimiento por acuerdo de pago tanto de derechos de tránsito como de comparendo físico no ha podido ser implementado, pese al seguimiento e insistencia de la oficina jurídica.
El sistema QX debe desarrollar el mecanismo para la generación de incumplimiento por Acuerdos de Pago, especialmente los suscritos por la Ley 2027 de 2020, cuyo tenor literal expresamente señala que todo aquél que incumpla una de las cuotas pactadas, se le generará automáticamente el incumplimiento (Debe agotarse un debido proceso concertado con jurídica), reactivando el proceso de cobro coactivo sin la amnistía previamente pactada (Reactivación del otro 50% en el capital y de los intereses). Para los demás casos, es decir, los acuerdos de pago suscritos con posterioridad a la vigencia de la citada ley, deberá realizarse, conforme al Reglamento Interno de Cartera, un procedimiento similar.
En ese sentido, es necesario que el sistema arroje la minuta automática de incumplimiento, cuyo modelo es proporcionado por la oficina jurídica y que ya fue remitido a QX hace más de 1 año, sin tener ningún tipo de avance. El número de solicitud es la correspondiente a 25415
DESEMBARGOS
A continuación se presenta el informe de los desembargos generados por la oficina jurídica por concepto de derechos de tránsito y comparendos físicos  correspondiente al primer semestre del año 2022:
ENERO
DERECHOS DE TRÁNSITO 175
COMPARENDOS 77
FEBRERO
DERECHOS DE TRÁNSITO 128
COMPARENDOS 79
MARZO 
DERECHOS DE TRÁNSITO 105
COMPARENDOS 115
ABRIL
DERECHOS DE TRÁNSITO 163
COMPARENDOS 34
MAYO
DERECHOS DE TRÁNSITO 477
COMPARENDOS 107
JUNIO
DERECHOS DE TRÁNSITO 571
COMPARENDOS 71
JULIO 
DERECHOS DE TRANSIO 221
COMPARENDOS 50
AGOSTO
DERECHOS DE TRANSITO 164
COMPARENDOS 52
SEPTIEMBRE 
DERECHOS DE TRANSITO 251 
COMPARENDO FISICO 44
TOTAL DESEMBARGOS POR DERECHOS DE TRÁNSITO  2.255
TOTAL DESEMBARGOS POR COMPARENDO FÍSICO 543
Como nota final, se puede deducir que a la misma fecha del año pasado (2021), hemos visto un incremento en un 307.81%, debido en gran parte a los oficios de embargo emitidos este año a las diferentes entidades bancarias; por ejemplo, el año pasado, a corte del 30 de junio, se habían generado 397 desembargos por derechos de tránsito, contra 1.619 que van al día de hoy por el mismo concepto. 
Por otra parte, es importante resaltar que se continuó con el link de verificación, para que las entidades bancarias puedan constatar la autenticidad y legitimidad de los oficios de desembargo que se emiten. El enlace en mención es el siguiente:  http://transito.transitodelatlantico.gov.co:5443/Desembargos/ con ello, se disminuyeron los retrocesos que se presentaban cuando los bancos realizaban la devolución de los oficios. 
 REVOCATORIAS POR COMPARENDOS FÍSICOS
La Oficina Jurídica se encarga de revisar algunos de los actos administrativos proyectados por el área de contravenciones, los cuales son para suscripción de la Directora, específicamente las solicitudes de revocatoria directa de las resoluciones sanción en el que se declare contraventor de una infracción de tránsito. Es menester resaltar que, el competente para conocer y decidir sobre el mismo, es el funcionario que expidió el acto administrativo inicialmente o el superior jerárquico.
En ese sentido, se verifica que el sustento jurídico de la resolución se encuentre acorde a lo preceptuado por el artículo 93 de la Ley 1437 de 2011, esto es, se compruebe la presencia de una de las siguientes causales:
1. Cuando sea manifiesta su oposición a la Constitución Política o a la ley.
2. Cuando no estén conformes con el interés público o social, o atenten contra él.
3. Cuando con ellos se cause agravio injustificado a una persona.
En ese sentido, a continuación se señala cada uno de los actos administrativos revisados por este concepto, así:
Rev.	Número de Resolución	Decisión
1.	Resolución No. 73 DE 1° DE FEBRERO DE 2022.	Improcedente
2.	Resolución No. 164 DEL 7 DE MARZO DE 2022.	Procedente (error en cédula)
3.	Resolución No. 172 DEL 10 DE MARZO DE 2022.	Procedente (error en cédula)
4.	Resolución No. 215 DE 30 DE MARZO DE 2022	Improcedente
5.	Resolución No. 247 DEL 20 DE ABRIL DE 2022.	Improcedente
6.	Resolución No. 257 DEL 28 DE ABRIL DE 2022.	Procedente (error en el código de infracción B01- D01)
7.	Resolución No. 262 DEL 4 DE MAYO DE 2022
 	Procedente (error en cédula)
8.	Resolución No. 274 DE 12 DE MAYO DE 2022	Improcedente
9.	Resolución No. 315 DE 1° DE JUNIO DE 2022	Procedente (error en cédula)
10.	Resolución No. 324 DE 8 DE JUNIO DE 2022
 	Improcedente
GESTIÓN DE COBRO POR COMPARENDOS ELECTRÓNICOS:
GESTIÓN PERSUASIVA
Del mismo modo que los acuerdos de pago para comparendos físicos y derechos de tránsito, en relación con los comparendos electrónicos debe implementarse el procedimiento de incumplimiento de acuerdo de pago. En el año inmediatamente anterior, se autorizó a los ingenieros la creación del mismo. Por lo cual, les fueron entregadas las minutas que pudieran parametrizarse en el sistema y de esta forma, solo se cambiaban las variables de cada caso particular. Dicho desarrollo quedó aprobado e inició su operación a finales del mes de junio del año 2021.
o ACUERDOS DE PAGO INCUMPLIDOS:
De acuerdo con el desarrollo realizado en el software que maneja el tema de las multas derivadas de comparendos electrónicos, durante enero y junio de 2022 se profirieron 200 Resoluciones de incumplimiento de acuerdo de pago, en concordancia con los lineamientos parametrizados por la oficina jurídica, esto es lo relativo a la cláusula aceleratoria incluida en la minuta del acuerdo, la cual es suscrita por las partes 
GESTIÓN COACTIVA
En cuanto a la cuantificación de la gestión de cobro coactivo realizada para los comparendos electrónicos se señala lo siguiente:
El mes de enero, se revisaron comparendos que abarcan los años de 2019 al 2020. No se realizaron embargos y en cuanto a los desembargos se tramitaron un total de 2535. Además de esto, se aplicaron 35 títulos; y se efectuaron 1006 pagos.
En consonancia con lo anterior, en el mes de febrero al igual que en enero se revisaron comparendos de los años 2019 al 2020, se realizaron 1000 procesos coactivos. Se realizaron 907 notificaciones en estado coactivo; no se realizaron embargos; en cuanto a los desembargos se efectuó un total de 3278; se aplicó un total de 93 títulos; y se hicieron 938 pagos. 
En el mes de marzo se iniciaron 1998 procesos coactivos, correspondiente a multas derivadas de comparendos electrónicos de los años 2019 y 2020. No se ejecutó notificación alguna, ni embargos; se profirieron 1073 desembargos, se aplicaron 60 títulos y se recibieron 1623 pagos. En abril se iniciaron 1000 procesos de cobro coactivo correspondiente a multas derivadas por comparendos electrónicos del año 2020; se hicieron 1000 notificaciones; no se realizaron embargos; se hicieron 678 desembargos; se aplicaron 55 títulos y se recibieron 651 pagos. 
En el mes de mayo, se revisaron comparendos del año 2020; se iniciaron 1400 procesos de cobro coactivo; se efectuaron 474 notificaciones coactivas; no se realizaron embargos; en cuanto a los desembargos se realizó un total de 733; se aplicaron 93 títulos y se hicieron 1209 pagos. 
Finalmente, en el mes de junio, se iniciaron 1200 procesos de cobro coactivo, de multas derivadas de comparendos electrónicos del año 2020; se enviaron 102 notificaciones coactivas; no se realizaron embargos; se efectuaron 584 desembargos; se aplicaron 17 títulos y se efectuaron 546 pagos.
DESEMBARGOS: 
En aras de generar mayor eficiencia y eficacia, el Instituto de Tránsito del Atlántico a través de un Software genera cada quince días, una planilla de desembargos masivos de aquellas personas que hayan efectuado el pago correspondiente. De este modo, los desembargos son enviados semanalmente a las entidades bancarias con la finalidad de adelantarse al proceso, aun cuando no haya requerimiento previo del interesado. Durante el primer semestre de 2020 se generaron 8.881 desembargos, los cuales fueron enviados vía electrónica a todas las entidades bancarias.  
Sin embargo, en vista que muchos usuarios persistían en solicitar su desembargo individualmente, se creó un link al cual se tiene acceso a través de la plataforma para que pueda elevar la solicitud a la entidad, la cual se tramita en un tiempo de ocho (8) días. Del mismo modo, cuando las personas dirigen la solicitud al correo de jurídica2 son redireccionadas al enlace en cuestión;  http://desembargovirtual.construsenales.co/#ita. Una vez recibida la solicitud, semanalmente se remite un lote de desembargos por la empresa de mensajería de la entidad, con el objetivo de entregar el desembargo a la dirección señalada en la solicitud, en el Anexo 8 se puede verificar la trazabilidad de los mismos durante todo el primer semestre de 2022, los cuales suman un total de 836.
• REVOCATORIAS POR COMPARENDO ELECTRÓNICO
De conformidad con lo establecido en el artículo 9° de la Ley 489 de 1998, las autoridades administrativas, de acuerdo con lo estipulado en la Constitución Política y la ley podrán mediante acto de delegación, transferir el ejercicio de algunas de las funciones a sus colaboradores o a otras autoridades con funciones afines o complementarias.
Por su parte, tal como se mencionó anteriormente, la revocatoria directa es la prerrogativa que tiene la administración para enmendar en forma directa o a petición de parte, sus actuaciones contrarias a la ley o constitución, que atenten contra el interés público o social o que generen agravio injustificado o alguna persona. En ese sentido, la administración puede extinguir sus propios actos por las causales previstas en la ley y está facultada para hacerlo en cualquier momento.
Teniendo en cuenta lo anterior, mediante Resolución 033 de 27 de enero de 2020, la Directora del Instituto de Tránsito del Atlántico, delegó en la Jefe de Oficina Asesora Jurídica, Código 115, Grado 05, la facultad que comprende la expedición y firma de todos los actos administrativos de revocatoria directa de las resoluciones que impongan multas de tránsito, dada la naturaleza de sus funciones con relación a garantizar la legalidad de todas las actuaciones administrativas producidas en la entidad, especialmente en la jurisdicción coactiva.
Asimismo, por tratarse de un número masivo de resoluciones, se autorizó el uso de la firma por medio mecánico, de conformidad con el artículo 12 del Decreto 2150 de 1995. Por lo anterior, tenemos que para el primer semestre de 2022 se profirió un total de 189 actos administrativos de revocatoria, de conformidad con el artículo 93 de la Ley 1437 de 2011, por concepto de indebida notificación, caducidad, error en placa, falsedad marcaria, orden judicial, entre otros.</t>
  </si>
  <si>
    <t xml:space="preserve">• PETICIONES POR COMPARENDOS FÍSICOS Y DERECHOS DE TRÁNSITO EN ESTADO COACTIVO:
En cuanto a las peticiones referidas a Comparendos Físicos y Derechos de Tránsito, la oficina jurídica, con apoyo en sus asesores y funcionarios, se encarga de resolver y proyectar las respuestas respectivas. 
En el informe encontramos un total de 5.428 peticiones de las cuales el (30,%) fueron contestadas a tiempo y el (70%) extemporáneas.
Por otro lado, adicional  las estadísticas mostradas precedentemente se encuentran un total de 146 peticiones que ya están debidamente tramitadas, revisadas y aprobadas mediante la firma mecánica de la jefe de la oficina jurídica; sin embargo, estas últimas no fueron incluidas en el informe por cuanto no se ha terminado el trámite de envío al peticionario. 
En este punto, es pertinente indicar que la extemporaneidad en los asuntos referidos a derechos de tránsito y comparendos físicos se debe principalmente a las siguientes causas:
1.-  A la demora por parte del área de gestión documental (Bodega) para suministrar las hojas de vida de los vehículos, documentación en la mayoría de los casos relevante para poder otorgar una respuesta de fondo al peticionario.
Es importante enfatizar que, este trámite ha mejorado pese a que en ocasiones las hojas de vida de los vehículos solicitados no son ubicables con facilidad. Sin embargo, la gestión ha tenido una mejoría constante y significativa, máxime si se hace un comparativo con el seguimiento realizado a las peticiones en el periodo comprendido de los años 2019 y principios del 2020.
2.- Inconsistencias en la información encontrada en la plataforma de QX con el Runt, por lo que se debe proceder a revisión de la hoja de vida y posterior actualización en la base de datos. Para esto se necesita la intervención del funcionario Jairo Aparicio en la proyección del respectivo acto administrativo (Si es necesario) y demás colaboradores de la sede operativa de Sabanagrande que él haya designado.
3.- Cuando son vehículos que están en convenio con otros organismos de tránsito. En estos casos  en específico se presentan  varias inconsistencias referentes a que se siguen realizando cobros pese a estar adscrito a otro organismo o se presentan pagos en los dos. Para esto también se necesita la colaboración del señor Jairo Aparicio y el personal designado de Sabanagrande para hacer las actualizaciones procedentes en el sistema antes de dar una respuesta de fondo al peticionario.
4.- Falta de personal idóneo para atender la revisión de las proyecciones y los tramites posteriores que se derivan de las decisiones, tales como seguimiento a la aplicación de prescripciones y actualización de la base QX para las vigencias. Es necesario alimentar una tabla en Excel que es compartida con la jefe de jurídica, para hacer el seguimiento de lo ordenado en cada una de las resoluciones proferidas en el marco de los derechos de petición. Hasta finales de diciembre de 2021 contaba con dos judicantes que me colaboraban directamente con este tema. A partir de enero de 2022, esto fue asumido directamente por la jefe de la oficina jurídica, solo hasta principios del mes de abril se vinculó una nuevo judicante a quien se le asignaron estas actividades.
Es menester resaltar también que, aunque se cuente con un equipo de 5 abogados y 1 coordinador en la cadena de proyección de peticiones (Proporcionada por el contratista externo Inversiones Tecnológicas de América), dicho personal tiene un alto grado de volatilidad laboral, es decir se producen cambios frecuentes de los profesionales, lo que impacta en mayores errores en la proyección de las respuestas, teniendo en cuenta el periodo de aprendizaje de este tema en específico. Por lo cual se ha optado por realizar capacitaciones presenciales, para mejorar en un corto plazo dichos inconvenientes. Estas capacitaciones se han llevado a cabo con el personal de la oficina jurídica encargado de dar el visto bueno y aprobar las sustanciaciones. No obstante, en los últimos 3 meses han cambiado  la mitad del personal adscrito por esta empresa, enfrentándonos a los retrocesos que se derivan de la curva de aprendizaje de los nuevos profesionales encargados.
Aun así, para aminorar los riesgos, dichas proyecciones se revisan una a una por el personal interno de la oficina jurídica que en la actualidad se compone, para este asunto, por el abogado Johny Vizcaino y mi persona.
 NOTA: Es preciso resaltar, que los términos de respuesta referentes para generar las estadísticas antes citadas fueron los estipulados por el Decreto-Ley 491 de 2020 (20 días hábiles) hasta el 17 de mayo de 2022, época en la que se profirió la Ley 2207, por medio de la cual se modifica el mencionado decreto y se retoman los términos de respuesta de derecho de petición de la Ley 1755 de 2015, que generalmente son de 15 días, si es una solicitud de información. 
CONCLUSIONES: A modo de recapitulación podemos observar que el objetivo de gestión se ha cumplido en un 90,%, ya que está enfocado en atender y responder de fondo todas y cada una de las peticiones radicadas en el Instituto de Tránsito del Atlántico que sean de competencia de la Oficina Jurídica. Las peticiones que hacen faltan representan un 8,6%, con la salvedad que su trámite está próximo a terminar.
• PETICIONES COMPARENDO ELECTRÓNICO EN ESTADO COACTIVO
Durante el primer semestre de 2022 fueron resueltas por la oficina jurídica 951 peticiones por concepto de cobro coactivo por multa derivada de comparendo electrónico; de las cuales 875 fueron contestadas a tiempo y 76 extemporáneas.
También encontramos que dentro de las 76 peticiones extemporáneas hay un índice de extemporaneidad promedio de 18,2 días calendario. 
Lo anterior, denota un gran avance en la eficiencia y efectividad en las resoluciones de fondo de los derechos de petición en los tiempos legales. 
Sin embargo, es importante destacar que desde el área de jurídica se seguirán aunando esfuerzos e intensificado las labores de seguimiento y control frente a las peticiones que son recibidas, lo anterior con la finalidad de reducir los índices de extemporaneidad que se evidencian, los cuales no se deben a una inactividad por parte de la dependencia, sino a diversos factores externos que afectan la eficacia en el trámite de las respuestas.
NOTA: Es preciso resaltar, que los términos de respuesta referentes para generar las estadísticas antes citadas fueron los estipulados por el Decreto-Ley 491 de 2020 (20 días hábiles) hasta el 17 de mayo de 2022, época en la que se profirió la Ley 2207, por medio de la cual se modifica el mencionado decreto y se retoman los términos de respuesta de derecho de petición de la Ley 1755 de 2015, que generalmente son de 15 días, si es una solicitud de información. 
CONCLUSIONES: A modo de recapitulación podemos observar que el objetivo de gestión se ha cumplido al 100%, ya que está enfocado en atender y responder de fondo todas y cada una de las peticiones radicadas en el Instituto de Tránsito del Atlántico que sean de competencia de la Oficina Jurídica. Adicionalmente, se comprobó que la extemporaneidad es solo del 8%.
</t>
  </si>
  <si>
    <t xml:space="preserve">INFORME SOBRE LAS SESIONES ADELANTADAS EN EL COMITÉ DE CONCILIACIÓN DEL ITA
 El Comité de Conciliación del Instituto del Tránsito del Atlántico en el periodo de enero a septiembre del año 2022, sesionó en doce (12) ocasiones, de las cuales todas fueron ordinarias. </t>
  </si>
  <si>
    <t xml:space="preserve">Diseño de la política de defensa y prevención del daño antijurídico del ITA :
 En el mes de mayo, la Oficina Jurídica convocó al Comité de Conciliación del ITA, para exponer la metodología de implementación de la política de defensa de la entidad, asunto que se encontraba pendiente de desarrollar desde el año 2018 y formaba parte del plan de mejoramiento. 
Se realizó un instructivo pedagógico para la puesta en marcha del ejercicio por las diferentes dependencias, el cual fue remitido junto con las matrices a diligenciar el día 29 de junio del 2021.
Se llevó a cabo diversas reuniones con las oficinas de planeación, contravenciones, control interno, oficina operativa y contratación, quienes manifestaron inicialmente el interés en realizar el ejercicio y recibir retroalimentación de lo desarrollado por parte de la Oficina Jurídica, encargada de liderar el tema. 
Las dependencias implementaron las correcciones señaladas y remitieron la matriz con la descripción de los riesgos, causas generales y subcausas adscritos a su dependencia, que pueden generar un daño antijurídico. 
El día 23 de julio se llevó a cabo la consolidación de la información en la matriz de Excel General y el 6 de septiembre se realizó la exposición del ejercicio ante las procuradoras delegadas quienes remitieron la retroalimentación el día 05 de octubre del 2021 
Finalmente, el día 03 de noviembre se llevó a cabo la segunda reunión del Comité de Conciliación, donde se adoptaron las causas generales priorizadas y se remitió al área de contravenciones el requerimiento para la ejecución del plan de acción para hacer frente a la causa general identificada en el ejercicio. 
Actualmente, la Oficina Jurídica se encuentra terminando el plan de acción que le compete. Corresponde a la oficina de planeación hacer seguimiento del plan de acción que debía implementar el área de contravenciones.
</t>
  </si>
  <si>
    <t>Todo se hizo conforme, tal como se detalla en cada uno de los puntos y objetivos de gestión</t>
  </si>
  <si>
    <t>Se realizó Informe de auditoria y  evaluación al control interno contable mediante diligenciamiento de un formulario por medio de la plataforma chip, de la contaduría General de la Nacion y se realizó la verificación de lo contenido en materia de los controles internos que debe tener el area contable, para el reconocimiento, medicion y revelacion den los hechos económicos de la entidad, según lo establecido en el marco contable aplicable y la Resolucion 193 de 2016. El informe del resultado de esta evaluación fue presentado a la subdirección administrativa y financiera y a la Dirección del ITA y además publicado en la pagina web del instituto. En este informe se presentaron una serie de recomendaciones que se encuentran pendientes de su realización, mediante la consolidacion de un plan de accion.</t>
  </si>
  <si>
    <t xml:space="preserve">Dentro del tercer trimestre del presente año, se han dado respuestas a las peticiones asignadas a esta oficina, de las cuales ingresaron 78 peticiones, dentro de este grupo, 10 peticiones solicitaban revocatoria directa
Así mismo, debemos informar que las peticiones anteriores descritas, fueron resueltas de fondo y enviadas dentro del término establecido de Ley, de igual forma, fueron cargadas y digitalizadas en el sistema ORFEO, conforme a los lineamientos y políticas de la entidad.
</t>
  </si>
  <si>
    <t>Dentro del tercer trimestre se ha realizado la aplicación de todas las resoluciones de prescripción enviadas por la oficina jurídica.</t>
  </si>
  <si>
    <t xml:space="preserve">TUTELAS
El área de tutelas del Instituto de Tránsito del Atlántico, presenta un informe consolidado de las acciones de tutela recibidas y tramitadas por la entidad a través de sus diferentes canales de comunicación, en el periodo comprendido entre el 01 de enero al 30 de septiembre de la presente anualidad; lo anterior, con la finalidad de evidenciar la gestión desarrollada durante el primer semestre del año en curso y el cumplimiento de las metas trazadas por la Oficina de Asesoría Jurídica. 
Acciones de tutela presentadas: Según la información registrada en el cuadro de control y seguimiento de las acciones de tutela del año 2022 y el Sistema de Gestión Documental Orfeo, en el primer semestre del año en curso se presentaron 912 acciones de tutela, 0 desacatos y 9 incidentes de desacato. 
Sentido de las sentencias: Como resultado del ejercicio del derecho de defensa efectuado por el Instituto de Tránsito del Atlántico desde su Oficina Jurídica, hasta la fecha se han proferido 851 fallos de tutela, de los cuales 765 fueron favorables y 85 desfavorables. Lo que representa un 92% de favorabilidad para el ITA.
Estado de las acciones de tutela: El 99,3% de las acciones de tutela presentadas fueron contestadas a los juzgados de origen. Solo 6 de las 912 acciones de tutela en las que es parte el Instituto de Tránsito del Atlántico no fueron contestadas, toda vez que los juzgados de conocimiento resolvieron la Litis antes de que fuese posible pronunciarnos frente a los hechos, empero, una vez proferido el fallo de tutela se desplegaron todas las actuaciones necesarias para acatar la orden judicial. 
Oportunidad de respuesta: De las 912 acciones de tutela que se tramitaron en los tres primeros trimestre del año 2022, 743 fueron contestadas de manera oportuna, lo que equivale a un 82%, mientras que 163 fueron contestadas por fuera de los términos otorgados por los juzgados de origen, lo que corresponde a un 18% de extemporaneidad . 
*El promedio de extemporaneidad es de 2.5 días hábiles. 
En este punto, es importante identificar los principales factores que inciden en la respuesta tardía a las acciones de tutela: 
	La extemporaneidad de las respuestas de tutela en gran medida se debe a la demora de las dependencias del tránsito en trasladar la información solicitada o en remediar una situación que por acción u omisión vulnera los derechos fundamentales de quien pretende su protección por vía constitucional.
Causas que generan la presentación de acciones de tutela: De acuerdo con la información registrada en la base de datos de la entidad, se observa que el 48,5% de las acciones de tutela que se presentan son por la presunta vulneración del derecho de petición; el 39,3% por la presunta vulneración al debido proceso, el 8,4%% por la vulneración conjunta del derecho de petición y debido proceso y, el 3,5% se presenta por la presunta vulneración a otros derechos tales como: Habeas data, buen nombre, igualdad, mínimo vital, defensa, entre otros. 
Lo enunciado en el presente informe puede ser corroborado con la información registrada en el cuadro de control y seguimiento de las acciones de tutela del año 2022 y el Sistema de Gestión Documental Orfeo 
ENTES DE CONTROL
Por último, en lo relativo a los entes de control, la Procuraduría Regional del Atlántico dio traslado a un total de 78 quejas por concepto de comparendos electrónicos y otros asuntos, tales como: solicitud de levantamiento de medidas cautelares, traslado por competencia, solicitud de audiencia virtual, reclamos relativos a la falta de notificación de los comparendos, también se presentan quejas porque la entidad negó la prescripción de vigencias, vulneración al debido proceso, investigaciones disciplinarias, devolución de títulos (Entre otros). De los cuales se han dado respuesta efectiva de 76, ya que nos encontramos a la espera de la información de 2 radicados, del cual debe remitir la documentación respectiva el área correspondiente, esto es la dependencia de contravenciones. En la relación adjunta se podrá verificar las fechas de envío de las respuestas y los requerimientos al área correspondiente de las 5 faltantes de las cuales, reitero, a la fecha no hemos tenido respuesta.
En la mayoría de casos, las quejas se refieren a derechos de petición donde el peticionario acude erróneamente ante el ente de control cuando la solicitud no se resolvió a su favor, abogando una especie de segunda instancia que no es procedente.
Es importante destacar que, la Oficina Jurídica es la encargada de dar trámite a las mismas, aunque las causas pueden provenir de una dependencia diferente. En cuanto al trámite propiamente dicho, se revisa el cumplimiento por parte de la entidad, se remite la prueba del cumplimiento del mismo y finalmente, se procede a archivar la actuación. 
Por otro lado, en cuanto a los requerimientos referidos a derechos de tránsito y comparendos físicos, la Procuraduría dio traslado a 13 quejas, las cuales fueron respondidas dentro de las oportunidades legales. El eje temático de las quejas mencionadas anteriormente, es equiparable a lo explicado para comparendos electrónicos y otros asuntos. 
</t>
  </si>
  <si>
    <t>La encuesta FURAG, fue diligenciada en el aplicativo de la función Pública, el 25 de marzo del 2022. Los resultados de esta encuesta son los siguientes : Medición del Desempeño Institucional:  
Índice de control interno:   65.9, de un puntaje máximo de grupo par de 90.6
Evaluación Independiente del control interno:      64.1
De los anteriores resultados, se realizo infrome el cual se envio a los mienbros del comite de Control Interno y la oficina de planeacion ademas como mimbro del comite, haciendo enfasis en construri un plan de accion con los linemaientos pendientes por ejecutar.</t>
  </si>
  <si>
    <t>Se realizó la contratación del canal secundario de internet de 30 Megas con el proveedor de C&amp;W Networks en las sede de Barranquilla,  Se realizó la contratación de un ingeniero de sistemas para el soporte en la sede de Sabanagrande por un periodo de 4 meses, se realizó la adquisición de 90 licencias de una solución endpoint antivirus por el periodo de 1 año de suscripción de licencia. Se realizó la renovación por un periodo de 6 meses  de un ingeniero para el soporte en la sede de Barranquilla, se realizó la compra de 4 forti swich, 2 fortiAP y se realizó la renovación del licenciamiento de 2 fortigate 100E, 1 FortiAP 221C y de 2 FortiAP para la Sede Administrativa en Barranquilla y la Sede de Sabanagrande</t>
  </si>
  <si>
    <t>Para el ultimo periodo se estará realizando la Contratación de los servicios de almacenamiento y custodia de medios magnéticos en la Nube</t>
  </si>
  <si>
    <t>Lograr la cobertura de  un  80% de los requerimientos tecnologicos en la institucion</t>
  </si>
  <si>
    <t>Se realizó la renovación del Certificado digital de la Directora para los tramites que se realizan en el Transito de Sabanagrande. Se realizo la compra de 3 certificado digitales para los contratistas ERIKA CHARRIS, ANGELICA ARAGON, MATT DE ALBA para la impresion de licencias y correccion de personas en el HQ-RUNT en la sede de Sabanagrande y Barranquilla. Se realizo la renovación de 116 cuentas de correo con el proveedor de Google Workspace. Se realizo el contrato para el servicio de todos los mantenimientos preventivos y correctivos de los equipos de la institución, se realizo la orden con el proveedor de Identica para el arreglo de 4 dispositivos biometricos que se encuentran dañados en los cables y tarjetas del lector. Se realizo la compra de 6 escaneres, 2 computadores todo en uno para los jefes de la oficina de Control Interno y Juridica a traves de la tienda virtual del estado colombiano. Se realizo la renovacion del certificado digital de los funcionarios luis mercado, luis silva. se realizo la renovacion del certificado digital ssl del dominio transitodelatlantico.gov.co y la renovacion del dominio transitodelatlantico.gov.co, se realizo la renovacion tecnologica de 8 computadores de escritorio para el archivo de soledad, se realizo la renovacion del certificado digital de la funcionaria Maria Jose Benitez. Se realizo la compra de varios repuestos que fueron solicitados a traves del contrato de mantenimiento preventivo y correctivo.</t>
  </si>
  <si>
    <t>Para el último periodo se realizará la renovación del certificado digital de la funcionaria claudia prada y la Dra Martha Tapia para enviar la informacion del CETIL. Comprar 2 dispositivos de entradas y salidas de personal para los funcionarios. Compra de 1 servidor de almacenamiento local para los Backups, compra de 16 licencias de Microsoft Office 365, adquisicion de un software para manejar el Sistema de Gestion de Calidad ISO:9001 de la entidad.</t>
  </si>
  <si>
    <t>Se ha realizado las actividades del plan de trabajo, propuesto al inicio del año, ( plan de emergencia, Capacitaciones, inducciones, reinducciones, inspecciones, examenes medicos), aun se encuentran en ejecución el 25% de las actividades restantes.</t>
  </si>
  <si>
    <t>Se suscribió el contrato con cajacopi para todas las actividades de bienestar, se realizaron las actividades planeadas: Vacaciones recreativas de los hijos de servidores, caminata ecológica, actividades de salud: Toma de presión arterial, etc</t>
  </si>
  <si>
    <t>Se implementó proceso de reorganización administrativa, y se ajustó el manual de funciones.</t>
  </si>
  <si>
    <t>Se implementaron varios filtros para la verificación de los soportes de requisitos para los pagos, inicialmente se realiza la verificación de la planilla de aportes de seguridad social por parte de contratista, se liquidan las deducciones,en presupuesto y contabilidad luego en la subdireccion administrativa y financiera se verifica el pago de los impuestos que aplique, luego se realiza una relacion con los comprobantes de egreso antes de entregar a la oficina de contratacion para su archivo respectivo.</t>
  </si>
  <si>
    <t xml:space="preserve">Se presentó en el mes de abril el informe del primer trimestre, en julio se presentó el informe financiero del acumulado primer semestre y en octubre se presentará el tercer trimistre. </t>
  </si>
  <si>
    <t xml:space="preserve">Solicitar los rangos al runt para la entrega del 100% de las comparenderas a los diferentes agentes de transito </t>
  </si>
  <si>
    <t>Las salidas de Vehiculos de los diferentes parqueaderos, mediante el cual se etiene covenio con el ITA, se entregan  los difernetes usuarios, una vez se reciba la documentación que subsane la falta, por medio del cual fue inmovilizado el vehículo, se procederá a través del modulo de parqueaderos el cual debe generar 100% la palataforma dde QX, sobre  las ordenes de salida de los  vehículos que se encuentren  inmovilizados.</t>
  </si>
  <si>
    <t xml:space="preserve">Se realizó la concertacion de metas para la vigencia 2022 con los jefes de area, las cuales quedaron plasmadas en el formato de Plan de Accion de la Gestion Administrativa y se realiza seguimento trimestralmente con el acompañamiento de los jefes de area y sus equipos de trabajo. Se realizo reunión de seguimiento a planes de acción y PAAC para trimestre I, II, III. Se realizó el seguimiento a las metas institucionales mediante el seguimiento al plan de acción de
acción institucional y al plan integrado de acción institucional, además se realizó seguimiento a las metas mediante la implementación de indicadores de gestión.
</t>
  </si>
  <si>
    <t>Se realizó seguimiento a las acciones plasmadas en el plan integrado de acción institucional, en las cuales se identificaron las acciones a desarrollar para la vigencia 2022 producto de las recomendaciones y de los desafíos a implementar durante el año en curso. Además durante la auditoria llevada a cabo en el mes de agosto, se aplicaron nuevamente autodiagnósticos para verificar la continuidad de las acciones planteadas al inicio de la vigencia.</t>
  </si>
  <si>
    <t>Dentro de la implementación del Manual Técnico del Modelo Estándar de Control Interno, además de los respectivo seguimientos a los 5 componentes, bajo la coordinación de la oficina de control interno, se ha implementado el procedimiento de denuncia interna, en donde realizaron las capacitaciones pertinentes para el desarrollo de este plan de acción y el diseño de las políticas de la oficina de control interno, por su parte en el componente de comunicación  se ha propuesto la creación de un inventario de información relevante tanto interna como externa de la entidad, en su mismo sentido se establecieron mejoras para la orientación al ciudadano antitrámites, proceso de gestión documental y salario ocupacional.</t>
  </si>
  <si>
    <t>Se realizó el seguimiento para el segundo cuatrimestre de la vigencia 2022, en el cual se pudo evidenciar la materialización de cuatro riesgos de gestión y en revisión un riesgo asociado a fraude externo el cual se encuentra en investigación. Para el segundo cuatrimestre en la entidad se cuenta con 99 riesgos: 61 de gestión, 19 de seguridad de la información y 19 de corrupción.</t>
  </si>
  <si>
    <t xml:space="preserve">Se diligencio encuesta de ley de cuotas por medio del aplictaivo https://www.funcionpublica.gov.co/eva/encuestador/encuestafp.php?encuesta=ley-cuotas-2022. </t>
  </si>
  <si>
    <t>Se utiliza en un 100% la herramienta ORFEO para el sistema de gestión documental</t>
  </si>
  <si>
    <t>Se ha puesto en conocimiento  a  los funcionarios de las siguientes circulares: 
Circular interna 01: Plan Anual de Adquisiciones vigencia 2022 (11 Enero/2022).  Circular interna 02: Instructivo 01 de CGN (11 Enero/2022). 
Circular Interna 03: Directiva Presidencial 01 de 2022. (19 Enero/2002). 
Circular Interna 04: Formulación y publicación Plan Estratégico de Talento Humano (20 Enero/2022). 
Circular interna 05: Lineamientos para la remisión de información de acuerdo con los parametros fijados en la Ley de Garantías (21 Enero/2022).  
Circular interna 06: Diligenciamiento del formato de hoja de vida y declaración de bienes y rentas en el Sigep 2 (28 Enero/2022).
Circular interna 07: Lineamientos frente a contratos de prestación de servicios profesionales o de apoyo a la gestión (23 Febrero de 2022).   Circular interna 08: Lineamientos organizacionales para la adecuación de las unidades u oficinas de instrucción y juzgamiento de control disciplinario interno en las entidades públicas (10 Marzo de 2022).
En el cumplimiento de la generacion de alertas temparanas se realizaron las siguientes actividades: 
Se envió a la oficina de direccion y contratacion comunicacion de l aCircular 100-008-2022 De Funcion Publica, la cual hace referencia al  DILIGENCIAMIENTO OBLIGATORIO FORMULARIO REPORTE  CONTRATOS PRESTACION DE SERVICIOS PERSONAS NATURALES Y JURÍDICAS VIGENCIA 2022.
Solo faltan 2 circulares el resto del año.</t>
  </si>
  <si>
    <t xml:space="preserve">El informe antes llamado pormenorizado y ahora evaluación al control interno semestral, se realizó según la metodología asignada por la función pública, la cual consiste en el diligenciamiento de unas preguntas que se basan en lineamientos que se  deben implementar en las entidades bajo una estructura de control documentada. 
1. En el informe con corte a Diciembre del 2021, se evidenció un porcentaje de cumplimiento del 55%  sobre 100,  de forma general en el total de los cinco componentes del control interno. Producto de este seguimiento surgió un plan de acción con los lineamientos que faltan por ejecutar, para se lleven a cabo por parte de los responsables. Este plan de acción fue enviado a la Oficina de planeación, encargada del control interno de la entidad y se esta al a espera de la realización de los monitoreos para observar su implementación, este informe se presento y publico en pagina web del ITA en el mes de enero del 2022.
2. Se realizó seguimiento al control interno con corte a Junio del 2022, el cual sigue arrojando acciones pendientes por desarrollar , en este periodo la evaluacion del control interno paso del 55% al 66% , lo cual evidencia un aumento minimo dado que  se ha recomendado por parte de la Oficina de control la celeridad en las acciones pertinentes. Este informe se encuentra publicado en la pagina web de la entida dy fue enviado a los miembros del comite de control Interno. El segundo informe se realizara en el mes de diciembre con corte a Noviembre dle 2022. Son dos informes en el año uno con corte a Diciembre del 2021, el cual ya se presento y otro con corte a Junio el  cual ya se presento. El otro es con corte a Diciembre del 2022 . </t>
  </si>
  <si>
    <t>Este informe se realiza semestral, el cual corresponde al corte de Junio 30 del 2022 y según los seguimientos de los monitoreos enviados por la oficina de planeacion, el informe se entregó en la segunda semana del mes de julio de 2022. Se realizó seguimiento a los riesgos de las auditorias de Contratación y Trámites, los cuales dieron lugar a la actualización del mapa de riesgos y controles. En cuanto al informe de seguimiento a los reisgos del segundo semestre, se han realizado las siguientes actividades : Se realizó seguimiento a los riesgos del proceso TIC, en cuanto al cumplimiento de la politica de gobierno digital, seguimiento el cual se encuentra inmerso en el punto de evaluacion de riesgos y controles del Informe de auditoria .  Se introdujo los riesgos fiscales en el marco de los lineamientos dados por la Contaduria General de la Nación. En el desarrollo de la auditoria del proceso de tramites se conmino a la oficina de planeacion para trabajar conjuntamente en la evaluacion a los riesgos de este proceso, resultando el ajsute de  varios controles debido a las inconsistencias detectadas. En el mes de Diciembre se consolidara informe del segundo semestre.</t>
  </si>
  <si>
    <t>Se realizó seguimiento a los planes de accion de la siguiente manera : 
En el mes de Abril se consolido informe de seguimiento del periodo de enero a marzo . 
En el mes de Julio se consolido informe de seguimiento del periodo de Abril a Junio .
Los anteriores seguimientos se realizaron de acuerdo a la información suministrada por la oficina asesora de planeación y los infromes de gestion suministrados por los demas procesos.</t>
  </si>
  <si>
    <t xml:space="preserve">Segun lo establecido en el cronograma del plan de Fomento de la cultura de Autocontrol, se han realizado tres actividades :
 En el mes de Marzo se realizó encuesta de percepción relacionada con el autocontrol del Tránsito del Atlántico, por parte de los funcionarios.
 Se envió por email a la oficina asesora de planeación el informe de percepción de la cultura de autocontrol en el ITA, el 12 de Abril de 2022.
 Se envió documento de definición y ejemplo del autocontrol vía email a los funcionarios y contratistas de la entidad, el 25 de abril de 2022.
En agosto 19 Se envio a la oficina de planeacion material de apoyo para trabajar en la mejora de los linemaientos del sistema de control interno que requerian especial atencion para el fomento del autocontrol al interior de la entidad,  mediante la construccion de herramientas que permitan su aplicación  y autorregulación.
En 5 de agosto, se envió email  de recomendacion de fomento de la cultura de autoocntrol, mediante la implementacion de procedimiento y formato de entrega de cargo de funcioanarios.
De acuerdo a lo planeado, que son 3 actividades anuales, se han realizado 5  actividades, sin embargo  de acuerdo a las necesidades detectadas en el ejercicio de las auidtorias y la percepcion de los funcionarios, se tienen planeadas otras actividades para el trimestre de octubre a Diciembre.
</t>
  </si>
  <si>
    <t>La Oficina de Control Interno asistió a los comités de gestión y desempeño,en la fechas de enero 28 y Septiembre del 2022.
Asisitio a los comites de conciliacion en la siguientes fechas: Maro 2, Abril 1, Mayo 9 y 23, Julio 14, agosto 17.  como evidencia de ello, se encuentran las actas del comité de Gestión y desempeño  que reposan en la oficina de Planeación, y las actas de comite de conciliacion que reposan en la oficina Juridica. Asi mismo se asistio al comite de auditoria departamental el 25 de agosto del 2022 . En este año a lo que va a la fecha se ha asisitido a 9 sesiones de Comites y se ha ejercido la secretaria del comite de control interno .</t>
  </si>
  <si>
    <t xml:space="preserve">Se realizó seguimiento a los avances del plan de mejora suscrito con la contraloria departamental, en cuanto a la auditoria financiera y de gestion de la vigencia 2021, el plan de mejora a la auditoría de la razonabilidad de los estados financieros. Estos seguimientos dependen de las acciones tomadas por el comite de sostenibilidad contable el cual aun no se ha reunido. En cuanto a la depuracion de la cartera, se han llevado valores a las cuentas de orden, no se ha realizado un saneamiento de cartera general, sin embargo se ha concedido prescripcion de algunas vigencias de la cartera de Comparendos fisicos y electronicos, asi como por derechos de Transito.Actulamnete no hay planes de mejora pendientes . </t>
  </si>
  <si>
    <t>En Enero se realizó el informe de austeridad al gasto, con corte a diciembre 30 del 2021, 
El segundo reporte corresponde al corte de marzo 30 y se presentó en el mes de abril. 
Se realizó Informe de Austeridad al gasto con corte a Junio del 2022, y se presento en el mes de Julio.
Todos estos informes se encuentran publicados en la pagina web de la entidad. son 4 al año se han presentado tres mas uno del año anetrior</t>
  </si>
  <si>
    <t xml:space="preserve">En el mes de enero del 2022 se consolido y publicó el informe de seguimiento a PQRSD correspondiente al periodo de Julio a Diciembre del 2021.
En el mes de Julio del 2022 se presento y publico el  informe semestral, el cual corresponde al corte de Junio 30.  del cual surgieron recomendaciones indispensable para mejorar el proceso de tramite de las solicitudes. Así mismo, se resaltó la apropiación de la herramienta de Gestión documental ORFEO por parte de los funcionarios. Otra recomendación  está basada en la necesidad de una oficina o grupo  de atención al usuario que pueda desarrollar de mejor forma el trámite de las PQRSD y las estadisticas que esta area deben generar para la toma de decisiones. </t>
  </si>
  <si>
    <t>Este seguimiento se realizó en el mes de septiembre de 2022. No hubo recomendaciones al respecto ya que todos los funcionarios cumplieron con la publicacion de la Declaracion de Bienes y rentas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</si>
</sst>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2" formatCode="_-&quot;$&quot;\ * #,##0_-;\-&quot;$&quot;\ * #,##0_-;_-&quot;$&quot;\ * &quot;-&quot;_-;_-@_-"/>
    <numFmt numFmtId="44" formatCode="_-&quot;$&quot;\ * #,##0.00_-;\-&quot;$&quot;\ * #,##0.00_-;_-&quot;$&quot;\ * &quot;-&quot;??_-;_-@_-"/>
    <numFmt numFmtId="164" formatCode="0;[Red]0"/>
  </numFmts>
  <fonts count="23" x14ac:knownFonts="1">
    <font>
      <sz val="10"/>
      <name val="Arial"/>
      <family val="2"/>
    </font>
    <font>
      <sz val="9"/>
      <name val="Arial"/>
      <family val="2"/>
    </font>
    <font>
      <b/>
      <sz val="8"/>
      <name val="Arial"/>
      <family val="2"/>
    </font>
    <font>
      <sz val="8"/>
      <name val="Arial"/>
      <family val="2"/>
    </font>
    <font>
      <sz val="9"/>
      <color indexed="81"/>
      <name val="Tahoma"/>
      <family val="2"/>
    </font>
    <font>
      <sz val="10"/>
      <name val="Arial"/>
      <family val="2"/>
    </font>
    <font>
      <b/>
      <sz val="8"/>
      <color rgb="FF000000"/>
      <name val="Arial"/>
      <family val="2"/>
    </font>
    <font>
      <sz val="10"/>
      <color rgb="FF000000"/>
      <name val="Arial"/>
      <family val="2"/>
    </font>
    <font>
      <sz val="10"/>
      <name val="Arial"/>
      <family val="2"/>
      <charset val="1"/>
    </font>
    <font>
      <b/>
      <sz val="9"/>
      <name val="Arial"/>
      <family val="2"/>
    </font>
    <font>
      <b/>
      <sz val="8"/>
      <name val="Calibri"/>
      <family val="2"/>
      <scheme val="minor"/>
    </font>
    <font>
      <b/>
      <sz val="8"/>
      <color indexed="8"/>
      <name val="Arial"/>
      <family val="2"/>
    </font>
    <font>
      <sz val="8"/>
      <color rgb="FF000000"/>
      <name val="Arial"/>
      <family val="2"/>
    </font>
    <font>
      <sz val="8"/>
      <name val="Calibri"/>
      <family val="2"/>
      <scheme val="minor"/>
    </font>
    <font>
      <b/>
      <sz val="11"/>
      <color rgb="FF000000"/>
      <name val="Arial"/>
      <family val="2"/>
    </font>
    <font>
      <sz val="11"/>
      <color rgb="FF000000"/>
      <name val="Arial"/>
      <family val="2"/>
    </font>
    <font>
      <sz val="11"/>
      <color rgb="FF222222"/>
      <name val="Arial"/>
      <family val="2"/>
    </font>
    <font>
      <sz val="9"/>
      <name val="Times New Roman"/>
      <family val="1"/>
    </font>
    <font>
      <b/>
      <sz val="9"/>
      <name val="Times New Roman"/>
      <family val="1"/>
    </font>
    <font>
      <sz val="8"/>
      <name val="Calibri"/>
      <family val="2"/>
    </font>
    <font>
      <sz val="9"/>
      <color indexed="81"/>
      <name val="Tahoma"/>
      <charset val="1"/>
    </font>
    <font>
      <b/>
      <sz val="9"/>
      <color indexed="81"/>
      <name val="Tahoma"/>
      <charset val="1"/>
    </font>
    <font>
      <b/>
      <sz val="9"/>
      <color indexed="81"/>
      <name val="Tahoma"/>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top style="thin">
        <color rgb="FF000000"/>
      </top>
      <bottom style="thin">
        <color rgb="FF000000"/>
      </bottom>
      <diagonal/>
    </border>
  </borders>
  <cellStyleXfs count="7">
    <xf numFmtId="0" fontId="0" fillId="0" borderId="0"/>
    <xf numFmtId="0" fontId="5" fillId="0" borderId="0"/>
    <xf numFmtId="0" fontId="7" fillId="0" borderId="0"/>
    <xf numFmtId="0" fontId="8" fillId="0" borderId="0"/>
    <xf numFmtId="44" fontId="5" fillId="0" borderId="0" applyFont="0" applyFill="0" applyBorder="0" applyAlignment="0" applyProtection="0"/>
    <xf numFmtId="9" fontId="5" fillId="0" borderId="0" applyFont="0" applyFill="0" applyBorder="0" applyAlignment="0" applyProtection="0"/>
    <xf numFmtId="42" fontId="5" fillId="0" borderId="0" applyFont="0" applyFill="0" applyBorder="0" applyAlignment="0" applyProtection="0"/>
  </cellStyleXfs>
  <cellXfs count="123">
    <xf numFmtId="0" fontId="0" fillId="0" borderId="0" xfId="0"/>
    <xf numFmtId="0" fontId="3" fillId="0" borderId="8" xfId="0" applyFont="1" applyBorder="1" applyAlignment="1">
      <alignment horizontal="left" vertical="center"/>
    </xf>
    <xf numFmtId="0" fontId="3" fillId="0" borderId="9" xfId="0" applyFont="1" applyBorder="1" applyAlignment="1">
      <alignment horizontal="left" vertical="center"/>
    </xf>
    <xf numFmtId="0" fontId="2" fillId="2" borderId="4" xfId="0" applyFont="1" applyFill="1" applyBorder="1" applyAlignment="1">
      <alignment vertical="center" wrapText="1"/>
    </xf>
    <xf numFmtId="0" fontId="3" fillId="3" borderId="4" xfId="0" applyFont="1" applyFill="1" applyBorder="1" applyAlignment="1">
      <alignment horizontal="left" vertical="center"/>
    </xf>
    <xf numFmtId="164" fontId="3" fillId="3" borderId="4" xfId="1" quotePrefix="1" applyNumberFormat="1" applyFont="1" applyFill="1" applyBorder="1" applyAlignment="1" applyProtection="1">
      <alignment horizontal="left" vertical="center" wrapText="1"/>
      <protection locked="0"/>
    </xf>
    <xf numFmtId="164" fontId="3" fillId="0" borderId="4" xfId="0" quotePrefix="1" applyNumberFormat="1" applyFont="1" applyBorder="1" applyAlignment="1" applyProtection="1">
      <alignment horizontal="left" vertical="center" wrapText="1"/>
      <protection locked="0"/>
    </xf>
    <xf numFmtId="164" fontId="3" fillId="0" borderId="4" xfId="1" quotePrefix="1" applyNumberFormat="1" applyFont="1" applyBorder="1" applyAlignment="1" applyProtection="1">
      <alignment horizontal="left" vertical="center" wrapText="1"/>
      <protection locked="0"/>
    </xf>
    <xf numFmtId="0" fontId="3" fillId="0" borderId="4" xfId="0" applyFont="1" applyBorder="1" applyAlignment="1">
      <alignment horizontal="left" vertical="center" wrapText="1"/>
    </xf>
    <xf numFmtId="0" fontId="2" fillId="0" borderId="4" xfId="0" applyFont="1" applyBorder="1" applyAlignment="1">
      <alignment horizontal="left" vertical="center" wrapText="1"/>
    </xf>
    <xf numFmtId="9" fontId="3" fillId="0" borderId="4" xfId="0" applyNumberFormat="1" applyFont="1" applyBorder="1" applyAlignment="1">
      <alignment horizontal="center" vertical="center"/>
    </xf>
    <xf numFmtId="0" fontId="2" fillId="0" borderId="4" xfId="1" applyFont="1" applyBorder="1" applyAlignment="1">
      <alignment horizontal="left" vertical="center" wrapText="1"/>
    </xf>
    <xf numFmtId="0" fontId="14" fillId="4" borderId="4"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1"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13" xfId="0" applyFont="1" applyFill="1" applyBorder="1" applyAlignment="1">
      <alignment horizontal="justify" vertical="center" wrapText="1"/>
    </xf>
    <xf numFmtId="0" fontId="15" fillId="4" borderId="13" xfId="0" applyFont="1" applyFill="1" applyBorder="1" applyAlignment="1">
      <alignment horizontal="center" vertical="center"/>
    </xf>
    <xf numFmtId="0" fontId="16" fillId="4" borderId="13" xfId="0" applyFont="1" applyFill="1" applyBorder="1" applyAlignment="1">
      <alignment vertical="center" wrapText="1"/>
    </xf>
    <xf numFmtId="0" fontId="15" fillId="4" borderId="13" xfId="0" applyFont="1" applyFill="1" applyBorder="1" applyAlignment="1">
      <alignment vertical="center" wrapText="1"/>
    </xf>
    <xf numFmtId="0" fontId="15" fillId="4" borderId="13" xfId="0" applyFont="1" applyFill="1" applyBorder="1" applyAlignment="1">
      <alignment vertical="center"/>
    </xf>
    <xf numFmtId="0" fontId="15" fillId="4" borderId="13" xfId="0" applyFont="1" applyFill="1" applyBorder="1" applyAlignment="1">
      <alignment horizontal="center"/>
    </xf>
    <xf numFmtId="0" fontId="15" fillId="4" borderId="13" xfId="0" applyFont="1" applyFill="1" applyBorder="1"/>
    <xf numFmtId="0" fontId="15" fillId="4" borderId="12" xfId="0" applyFont="1" applyFill="1" applyBorder="1" applyAlignment="1">
      <alignment horizontal="center" vertical="center"/>
    </xf>
    <xf numFmtId="0" fontId="15" fillId="4" borderId="0" xfId="0" applyFont="1" applyFill="1"/>
    <xf numFmtId="0" fontId="15" fillId="4" borderId="3" xfId="0" applyFont="1" applyFill="1" applyBorder="1" applyAlignment="1">
      <alignment horizontal="center"/>
    </xf>
    <xf numFmtId="0" fontId="15" fillId="4" borderId="4" xfId="0" applyFont="1" applyFill="1" applyBorder="1" applyAlignment="1">
      <alignment horizontal="center"/>
    </xf>
    <xf numFmtId="0" fontId="15" fillId="4" borderId="1" xfId="0" applyFont="1" applyFill="1" applyBorder="1" applyAlignment="1">
      <alignment vertical="center" wrapText="1"/>
    </xf>
    <xf numFmtId="0" fontId="15" fillId="4" borderId="15" xfId="0" applyFont="1" applyFill="1" applyBorder="1" applyAlignment="1">
      <alignment vertical="center" wrapText="1"/>
    </xf>
    <xf numFmtId="0" fontId="15" fillId="4" borderId="15" xfId="0" applyFont="1" applyFill="1" applyBorder="1" applyAlignment="1">
      <alignment horizontal="justify" vertical="center" wrapText="1"/>
    </xf>
    <xf numFmtId="0" fontId="15" fillId="4" borderId="9" xfId="0" applyFont="1" applyFill="1" applyBorder="1"/>
    <xf numFmtId="0" fontId="15" fillId="4" borderId="9" xfId="0" applyFont="1" applyFill="1" applyBorder="1" applyAlignment="1">
      <alignment horizontal="center"/>
    </xf>
    <xf numFmtId="0" fontId="15" fillId="4" borderId="13" xfId="0" applyFont="1" applyFill="1" applyBorder="1" applyAlignment="1">
      <alignment wrapText="1"/>
    </xf>
    <xf numFmtId="0" fontId="15" fillId="4" borderId="13" xfId="0" applyFont="1" applyFill="1" applyBorder="1" applyAlignment="1">
      <alignment horizontal="center" wrapText="1"/>
    </xf>
    <xf numFmtId="0" fontId="15" fillId="4" borderId="13" xfId="0" applyFont="1" applyFill="1" applyBorder="1" applyAlignment="1">
      <alignment horizontal="justify" vertical="center"/>
    </xf>
    <xf numFmtId="0" fontId="15" fillId="4" borderId="4" xfId="0" applyFont="1" applyFill="1" applyBorder="1" applyAlignment="1">
      <alignment horizontal="center" vertical="center"/>
    </xf>
    <xf numFmtId="0" fontId="15" fillId="4" borderId="11" xfId="0" applyFont="1" applyFill="1" applyBorder="1"/>
    <xf numFmtId="0" fontId="15" fillId="4" borderId="7" xfId="0" applyFont="1" applyFill="1" applyBorder="1" applyAlignment="1">
      <alignment horizontal="center"/>
    </xf>
    <xf numFmtId="0" fontId="15" fillId="4" borderId="11" xfId="0" applyFont="1" applyFill="1" applyBorder="1" applyAlignment="1">
      <alignment horizontal="center"/>
    </xf>
    <xf numFmtId="6" fontId="18"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9" fontId="3" fillId="0" borderId="11" xfId="0" applyNumberFormat="1" applyFont="1" applyBorder="1" applyAlignment="1" applyProtection="1">
      <alignment horizontal="center" vertical="center" wrapText="1"/>
      <protection locked="0"/>
    </xf>
    <xf numFmtId="9" fontId="3" fillId="0" borderId="4" xfId="0" applyNumberFormat="1" applyFont="1" applyBorder="1" applyAlignment="1" applyProtection="1">
      <alignment horizontal="center" vertical="center" wrapText="1"/>
      <protection locked="0"/>
    </xf>
    <xf numFmtId="0" fontId="3" fillId="0" borderId="4" xfId="0" applyFont="1" applyBorder="1" applyAlignment="1" applyProtection="1">
      <alignment horizontal="left" vertical="center" wrapText="1"/>
      <protection locked="0"/>
    </xf>
    <xf numFmtId="0" fontId="1" fillId="0" borderId="4"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xf>
    <xf numFmtId="0" fontId="0" fillId="0" borderId="0" xfId="0"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0" fillId="3" borderId="0" xfId="0" applyFill="1" applyAlignment="1">
      <alignment horizontal="left" vertical="center"/>
    </xf>
    <xf numFmtId="0" fontId="13" fillId="0" borderId="4" xfId="1" applyFont="1" applyBorder="1" applyAlignment="1">
      <alignment horizontal="left" vertical="center" wrapText="1"/>
    </xf>
    <xf numFmtId="0" fontId="3" fillId="0" borderId="4" xfId="0" applyFont="1" applyBorder="1" applyAlignment="1">
      <alignment horizontal="left" vertical="center"/>
    </xf>
    <xf numFmtId="0" fontId="2" fillId="0" borderId="4" xfId="0" applyFont="1" applyBorder="1" applyAlignment="1" applyProtection="1">
      <alignment horizontal="justify" vertical="center" wrapText="1"/>
      <protection locked="0"/>
    </xf>
    <xf numFmtId="14" fontId="3" fillId="3" borderId="4" xfId="0" applyNumberFormat="1" applyFont="1" applyFill="1" applyBorder="1" applyAlignment="1">
      <alignment horizontal="center" vertical="center"/>
    </xf>
    <xf numFmtId="14" fontId="3" fillId="0" borderId="4" xfId="0" applyNumberFormat="1" applyFont="1" applyBorder="1" applyAlignment="1">
      <alignment horizontal="center" vertical="center"/>
    </xf>
    <xf numFmtId="3" fontId="3" fillId="0" borderId="4" xfId="0" applyNumberFormat="1" applyFont="1" applyBorder="1" applyAlignment="1" applyProtection="1">
      <alignment horizontal="center" vertical="center" wrapText="1"/>
      <protection locked="0"/>
    </xf>
    <xf numFmtId="44" fontId="3" fillId="0" borderId="4" xfId="4" quotePrefix="1" applyFont="1" applyFill="1" applyBorder="1" applyAlignment="1" applyProtection="1">
      <alignment horizontal="center" vertical="center" wrapText="1"/>
      <protection locked="0"/>
    </xf>
    <xf numFmtId="3" fontId="17" fillId="0" borderId="4" xfId="0" applyNumberFormat="1"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3" fillId="0" borderId="4" xfId="0" applyFont="1" applyBorder="1" applyAlignment="1">
      <alignment horizontal="center" vertical="center"/>
    </xf>
    <xf numFmtId="9" fontId="3" fillId="5" borderId="4" xfId="0" applyNumberFormat="1" applyFont="1" applyFill="1" applyBorder="1" applyAlignment="1" applyProtection="1">
      <alignment horizontal="center" vertical="center" wrapText="1"/>
      <protection locked="0"/>
    </xf>
    <xf numFmtId="14" fontId="3" fillId="0" borderId="0" xfId="0" applyNumberFormat="1" applyFont="1" applyAlignment="1">
      <alignment horizontal="center" vertical="center"/>
    </xf>
    <xf numFmtId="9" fontId="13" fillId="0" borderId="4" xfId="1" applyNumberFormat="1" applyFont="1" applyBorder="1" applyAlignment="1">
      <alignment horizontal="center" vertical="center" wrapText="1"/>
    </xf>
    <xf numFmtId="0" fontId="13" fillId="0" borderId="4" xfId="1" applyFont="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164" fontId="3" fillId="0" borderId="2" xfId="0" quotePrefix="1" applyNumberFormat="1" applyFont="1" applyBorder="1" applyAlignment="1" applyProtection="1">
      <alignment horizontal="left" vertical="center" wrapText="1"/>
      <protection locked="0"/>
    </xf>
    <xf numFmtId="9" fontId="13" fillId="0" borderId="4" xfId="1" applyNumberFormat="1" applyFont="1" applyBorder="1" applyAlignment="1">
      <alignment horizontal="center" vertical="center"/>
    </xf>
    <xf numFmtId="0" fontId="2" fillId="0" borderId="4" xfId="0" applyFont="1" applyBorder="1" applyAlignment="1">
      <alignment horizontal="left" vertical="center"/>
    </xf>
    <xf numFmtId="9" fontId="3" fillId="0" borderId="4" xfId="1" applyNumberFormat="1" applyFont="1" applyBorder="1" applyAlignment="1">
      <alignment horizontal="center" vertical="center"/>
    </xf>
    <xf numFmtId="0" fontId="3" fillId="0" borderId="4" xfId="1" applyFont="1" applyBorder="1" applyAlignment="1">
      <alignment horizontal="left"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pplyProtection="1">
      <alignment horizontal="left" vertical="center" wrapText="1"/>
      <protection locked="0"/>
    </xf>
    <xf numFmtId="9" fontId="3" fillId="0" borderId="13" xfId="5" applyFont="1" applyFill="1" applyBorder="1" applyAlignment="1">
      <alignment horizontal="center" vertical="center" wrapText="1"/>
    </xf>
    <xf numFmtId="0" fontId="3" fillId="0" borderId="3" xfId="0" applyFont="1" applyBorder="1" applyAlignment="1">
      <alignment vertical="top" wrapText="1"/>
    </xf>
    <xf numFmtId="0" fontId="3" fillId="0" borderId="4" xfId="0" applyFont="1" applyBorder="1" applyAlignment="1" applyProtection="1">
      <alignment horizontal="left" vertical="top" wrapText="1"/>
      <protection locked="0"/>
    </xf>
    <xf numFmtId="0" fontId="2" fillId="0" borderId="4" xfId="0" applyFont="1" applyBorder="1" applyAlignment="1" applyProtection="1">
      <alignment horizontal="left" vertical="center" wrapText="1"/>
      <protection locked="0"/>
    </xf>
    <xf numFmtId="9" fontId="12" fillId="0" borderId="14" xfId="0" applyNumberFormat="1" applyFont="1" applyBorder="1" applyAlignment="1">
      <alignment horizontal="center" vertical="center" shrinkToFit="1"/>
    </xf>
    <xf numFmtId="0" fontId="3" fillId="0" borderId="0" xfId="0" applyFont="1" applyAlignment="1">
      <alignment horizontal="left" vertical="center" wrapText="1"/>
    </xf>
    <xf numFmtId="9" fontId="12" fillId="0" borderId="16" xfId="0" applyNumberFormat="1" applyFont="1" applyBorder="1" applyAlignment="1">
      <alignment horizontal="center" vertical="center" shrinkToFit="1"/>
    </xf>
    <xf numFmtId="0" fontId="3" fillId="0" borderId="4" xfId="0" applyFont="1" applyBorder="1" applyAlignment="1">
      <alignment vertical="center" wrapText="1"/>
    </xf>
    <xf numFmtId="0" fontId="6" fillId="0" borderId="4" xfId="0" applyFont="1" applyBorder="1" applyAlignment="1">
      <alignment horizontal="left" vertical="center" wrapText="1"/>
    </xf>
    <xf numFmtId="9" fontId="3" fillId="0" borderId="13" xfId="0" applyNumberFormat="1" applyFont="1" applyBorder="1" applyAlignment="1">
      <alignment horizontal="center" vertical="center" wrapText="1"/>
    </xf>
    <xf numFmtId="0" fontId="3" fillId="0" borderId="3" xfId="0" applyFont="1" applyBorder="1" applyAlignment="1">
      <alignment vertical="center" wrapText="1"/>
    </xf>
    <xf numFmtId="0" fontId="19" fillId="0" borderId="4" xfId="0" applyFont="1" applyBorder="1" applyAlignment="1">
      <alignment vertical="center" wrapText="1"/>
    </xf>
    <xf numFmtId="0" fontId="2" fillId="0" borderId="2" xfId="1" applyFont="1" applyBorder="1" applyAlignment="1">
      <alignment horizontal="left" vertical="center" wrapText="1"/>
    </xf>
    <xf numFmtId="164" fontId="3" fillId="0" borderId="2" xfId="1" quotePrefix="1" applyNumberFormat="1" applyFont="1" applyBorder="1" applyAlignment="1" applyProtection="1">
      <alignment horizontal="left" vertical="center" wrapText="1"/>
      <protection locked="0"/>
    </xf>
    <xf numFmtId="42" fontId="3" fillId="0" borderId="4" xfId="6" applyFont="1" applyFill="1" applyBorder="1" applyAlignment="1">
      <alignment vertical="center" wrapText="1"/>
    </xf>
    <xf numFmtId="9" fontId="13" fillId="0" borderId="4" xfId="5" applyFont="1" applyFill="1" applyBorder="1" applyAlignment="1">
      <alignment horizontal="center" vertical="center" wrapText="1"/>
    </xf>
    <xf numFmtId="0" fontId="2"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12" xfId="0" applyFont="1" applyBorder="1" applyAlignment="1">
      <alignment horizontal="left" vertical="center" wrapText="1"/>
    </xf>
    <xf numFmtId="14"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0" fillId="0" borderId="3" xfId="0" applyFont="1" applyBorder="1" applyAlignment="1">
      <alignment horizontal="left" vertical="center" wrapText="1"/>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14" fontId="9" fillId="0" borderId="4" xfId="0" applyNumberFormat="1" applyFont="1" applyBorder="1" applyAlignment="1">
      <alignment horizontal="center" vertical="center"/>
    </xf>
    <xf numFmtId="0" fontId="2" fillId="0" borderId="2" xfId="0" applyFont="1" applyBorder="1" applyAlignment="1">
      <alignment horizontal="center" vertical="center" wrapText="1"/>
    </xf>
    <xf numFmtId="0" fontId="0" fillId="0" borderId="3" xfId="0" applyBorder="1" applyAlignment="1">
      <alignment vertical="center" wrapText="1"/>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0" fontId="2" fillId="0" borderId="3" xfId="0" applyFont="1" applyBorder="1" applyAlignment="1">
      <alignment horizontal="center" vertical="center" wrapText="1"/>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2" xfId="0" applyFont="1" applyFill="1" applyBorder="1"/>
    <xf numFmtId="0" fontId="15" fillId="4" borderId="3" xfId="0" applyFont="1" applyFill="1" applyBorder="1"/>
    <xf numFmtId="0" fontId="15" fillId="4" borderId="2" xfId="0" applyFont="1" applyFill="1" applyBorder="1" applyAlignment="1">
      <alignment horizontal="center"/>
    </xf>
    <xf numFmtId="0" fontId="15" fillId="4" borderId="3" xfId="0" applyFont="1" applyFill="1" applyBorder="1" applyAlignment="1">
      <alignment horizontal="center"/>
    </xf>
  </cellXfs>
  <cellStyles count="7">
    <cellStyle name="Excel Built-in Normal" xfId="3" xr:uid="{00000000-0005-0000-0000-000000000000}"/>
    <cellStyle name="Moneda [0]" xfId="6" builtinId="7"/>
    <cellStyle name="Moneda 2" xfId="4" xr:uid="{00000000-0005-0000-0000-000002000000}"/>
    <cellStyle name="Normal" xfId="0" builtinId="0"/>
    <cellStyle name="Normal 2" xfId="1" xr:uid="{00000000-0005-0000-0000-000004000000}"/>
    <cellStyle name="Normal 5" xfId="2" xr:uid="{00000000-0005-0000-0000-000005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980514</xdr:colOff>
      <xdr:row>1</xdr:row>
      <xdr:rowOff>28015</xdr:rowOff>
    </xdr:from>
    <xdr:to>
      <xdr:col>1</xdr:col>
      <xdr:colOff>1680882</xdr:colOff>
      <xdr:row>4</xdr:row>
      <xdr:rowOff>53402</xdr:rowOff>
    </xdr:to>
    <xdr:pic>
      <xdr:nvPicPr>
        <xdr:cNvPr id="5" name="11 Imagen" descr="http://www.atlantico.gov.co/images/stories/departamento/escudo.jpg">
          <a:extLst>
            <a:ext uri="{FF2B5EF4-FFF2-40B4-BE49-F238E27FC236}">
              <a16:creationId xmlns:a16="http://schemas.microsoft.com/office/drawing/2014/main" id="{02754144-F771-42CC-8C39-665B91E4A5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610" y="196103"/>
          <a:ext cx="700368" cy="641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309440</xdr:colOff>
      <xdr:row>44</xdr:row>
      <xdr:rowOff>240323</xdr:rowOff>
    </xdr:from>
    <xdr:to>
      <xdr:col>6</xdr:col>
      <xdr:colOff>6467475</xdr:colOff>
      <xdr:row>44</xdr:row>
      <xdr:rowOff>4627049</xdr:rowOff>
    </xdr:to>
    <xdr:pic>
      <xdr:nvPicPr>
        <xdr:cNvPr id="6" name="4 Imagen">
          <a:extLst>
            <a:ext uri="{FF2B5EF4-FFF2-40B4-BE49-F238E27FC236}">
              <a16:creationId xmlns:a16="http://schemas.microsoft.com/office/drawing/2014/main" id="{8B310DE9-098D-4DAC-95CB-2EBAA24EDD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96040" y="27729473"/>
          <a:ext cx="6158035" cy="4386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612322</xdr:colOff>
      <xdr:row>46</xdr:row>
      <xdr:rowOff>789214</xdr:rowOff>
    </xdr:from>
    <xdr:to>
      <xdr:col>6</xdr:col>
      <xdr:colOff>5717722</xdr:colOff>
      <xdr:row>46</xdr:row>
      <xdr:rowOff>3358848</xdr:rowOff>
    </xdr:to>
    <xdr:pic>
      <xdr:nvPicPr>
        <xdr:cNvPr id="8" name="11 Imagen">
          <a:extLst>
            <a:ext uri="{FF2B5EF4-FFF2-40B4-BE49-F238E27FC236}">
              <a16:creationId xmlns:a16="http://schemas.microsoft.com/office/drawing/2014/main" id="{036F2C8D-DFA5-4623-AE92-4DFECA4DB16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1" y="33650464"/>
          <a:ext cx="5105400" cy="2569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544286</xdr:colOff>
      <xdr:row>45</xdr:row>
      <xdr:rowOff>884464</xdr:rowOff>
    </xdr:from>
    <xdr:to>
      <xdr:col>6</xdr:col>
      <xdr:colOff>5592536</xdr:colOff>
      <xdr:row>45</xdr:row>
      <xdr:rowOff>2913289</xdr:rowOff>
    </xdr:to>
    <xdr:pic>
      <xdr:nvPicPr>
        <xdr:cNvPr id="9" name="9 Imagen">
          <a:extLst>
            <a:ext uri="{FF2B5EF4-FFF2-40B4-BE49-F238E27FC236}">
              <a16:creationId xmlns:a16="http://schemas.microsoft.com/office/drawing/2014/main" id="{9F3EFF37-5453-4EA6-9C3C-6AC94938E4C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647215" y="29309785"/>
          <a:ext cx="5048250" cy="2028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5"/>
  <sheetViews>
    <sheetView showGridLines="0" tabSelected="1" topLeftCell="D33" zoomScale="115" zoomScaleNormal="115" workbookViewId="0">
      <selection activeCell="G33" sqref="G33"/>
    </sheetView>
  </sheetViews>
  <sheetFormatPr baseColWidth="10" defaultRowHeight="12.75" x14ac:dyDescent="0.2"/>
  <cols>
    <col min="1" max="1" width="2.7109375" style="53" customWidth="1"/>
    <col min="2" max="2" width="39.85546875" style="53" customWidth="1"/>
    <col min="3" max="3" width="10.7109375" style="53" customWidth="1"/>
    <col min="4" max="4" width="12.5703125" style="53" customWidth="1"/>
    <col min="5" max="5" width="29.7109375" style="53" customWidth="1"/>
    <col min="6" max="6" width="10.7109375" style="54" customWidth="1"/>
    <col min="7" max="7" width="103.28515625" style="55" customWidth="1"/>
    <col min="8" max="8" width="18.7109375" style="53" customWidth="1"/>
    <col min="9" max="9" width="35.7109375" style="53" customWidth="1"/>
    <col min="10" max="10" width="2" style="53" customWidth="1"/>
    <col min="11" max="16384" width="11.42578125" style="50"/>
  </cols>
  <sheetData>
    <row r="1" spans="1:10" x14ac:dyDescent="0.2">
      <c r="A1" s="45"/>
      <c r="B1" s="46"/>
      <c r="C1" s="46"/>
      <c r="D1" s="46"/>
      <c r="E1" s="46"/>
      <c r="F1" s="47"/>
      <c r="G1" s="48"/>
      <c r="H1" s="46"/>
      <c r="I1" s="46"/>
      <c r="J1" s="49"/>
    </row>
    <row r="2" spans="1:10" x14ac:dyDescent="0.2">
      <c r="A2" s="51"/>
      <c r="B2" s="104" t="s">
        <v>76</v>
      </c>
      <c r="C2" s="109" t="s">
        <v>77</v>
      </c>
      <c r="D2" s="109"/>
      <c r="E2" s="109"/>
      <c r="F2" s="109"/>
      <c r="G2" s="109"/>
      <c r="H2" s="109" t="s">
        <v>79</v>
      </c>
      <c r="I2" s="109">
        <v>2</v>
      </c>
      <c r="J2" s="52"/>
    </row>
    <row r="3" spans="1:10" ht="22.5" customHeight="1" x14ac:dyDescent="0.2">
      <c r="A3" s="51"/>
      <c r="B3" s="104"/>
      <c r="C3" s="109"/>
      <c r="D3" s="109"/>
      <c r="E3" s="109"/>
      <c r="F3" s="109"/>
      <c r="G3" s="109"/>
      <c r="H3" s="109"/>
      <c r="I3" s="109"/>
      <c r="J3" s="52"/>
    </row>
    <row r="4" spans="1:10" x14ac:dyDescent="0.2">
      <c r="A4" s="51"/>
      <c r="B4" s="104"/>
      <c r="C4" s="109"/>
      <c r="D4" s="109"/>
      <c r="E4" s="109"/>
      <c r="F4" s="109"/>
      <c r="G4" s="109"/>
      <c r="H4" s="110" t="s">
        <v>78</v>
      </c>
      <c r="I4" s="111">
        <v>43252</v>
      </c>
      <c r="J4" s="52"/>
    </row>
    <row r="5" spans="1:10" x14ac:dyDescent="0.2">
      <c r="A5" s="51"/>
      <c r="B5" s="104"/>
      <c r="C5" s="109"/>
      <c r="D5" s="109"/>
      <c r="E5" s="109"/>
      <c r="F5" s="109"/>
      <c r="G5" s="109"/>
      <c r="H5" s="110"/>
      <c r="I5" s="109"/>
      <c r="J5" s="52"/>
    </row>
    <row r="6" spans="1:10" x14ac:dyDescent="0.2">
      <c r="A6" s="51"/>
      <c r="J6" s="52"/>
    </row>
    <row r="7" spans="1:10" x14ac:dyDescent="0.2">
      <c r="A7" s="51"/>
      <c r="J7" s="52"/>
    </row>
    <row r="8" spans="1:10" x14ac:dyDescent="0.2">
      <c r="A8" s="51"/>
      <c r="B8" s="3" t="s">
        <v>0</v>
      </c>
      <c r="C8" s="105" t="s">
        <v>81</v>
      </c>
      <c r="D8" s="106"/>
      <c r="E8" s="106"/>
      <c r="F8" s="106"/>
      <c r="G8" s="107"/>
      <c r="H8" s="3" t="s">
        <v>80</v>
      </c>
      <c r="I8" s="44">
        <v>2022</v>
      </c>
      <c r="J8" s="52"/>
    </row>
    <row r="9" spans="1:10" x14ac:dyDescent="0.2">
      <c r="A9" s="51"/>
      <c r="B9" s="3" t="s">
        <v>1</v>
      </c>
      <c r="C9" s="104" t="s">
        <v>250</v>
      </c>
      <c r="D9" s="104"/>
      <c r="E9" s="104"/>
      <c r="F9" s="104"/>
      <c r="G9" s="104"/>
      <c r="J9" s="52"/>
    </row>
    <row r="10" spans="1:10" x14ac:dyDescent="0.2">
      <c r="A10" s="51"/>
      <c r="B10" s="3" t="s">
        <v>2</v>
      </c>
      <c r="C10" s="103">
        <v>44834</v>
      </c>
      <c r="D10" s="104"/>
      <c r="E10" s="104"/>
      <c r="F10" s="104"/>
      <c r="G10" s="104"/>
      <c r="J10" s="52"/>
    </row>
    <row r="11" spans="1:10" x14ac:dyDescent="0.2">
      <c r="A11" s="51"/>
      <c r="J11" s="52"/>
    </row>
    <row r="12" spans="1:10" x14ac:dyDescent="0.2">
      <c r="A12" s="51"/>
      <c r="J12" s="52"/>
    </row>
    <row r="13" spans="1:10" ht="12.75" customHeight="1" x14ac:dyDescent="0.2">
      <c r="A13" s="1"/>
      <c r="B13" s="112" t="s">
        <v>3</v>
      </c>
      <c r="C13" s="112" t="s">
        <v>4</v>
      </c>
      <c r="D13" s="112" t="s">
        <v>62</v>
      </c>
      <c r="E13" s="112" t="s">
        <v>5</v>
      </c>
      <c r="F13" s="112" t="s">
        <v>6</v>
      </c>
      <c r="G13" s="112" t="s">
        <v>7</v>
      </c>
      <c r="H13" s="112" t="s">
        <v>8</v>
      </c>
      <c r="I13" s="112" t="s">
        <v>9</v>
      </c>
      <c r="J13" s="2"/>
    </row>
    <row r="14" spans="1:10" ht="20.25" customHeight="1" x14ac:dyDescent="0.2">
      <c r="A14" s="1"/>
      <c r="B14" s="114"/>
      <c r="C14" s="114"/>
      <c r="D14" s="114"/>
      <c r="E14" s="114"/>
      <c r="F14" s="115"/>
      <c r="G14" s="113"/>
      <c r="H14" s="116"/>
      <c r="I14" s="113"/>
      <c r="J14" s="2"/>
    </row>
    <row r="15" spans="1:10" s="58" customFormat="1" ht="157.5" customHeight="1" x14ac:dyDescent="0.2">
      <c r="A15" s="56"/>
      <c r="B15" s="101" t="s">
        <v>102</v>
      </c>
      <c r="C15" s="63">
        <v>44563</v>
      </c>
      <c r="D15" s="70">
        <v>44926</v>
      </c>
      <c r="E15" s="6" t="s">
        <v>119</v>
      </c>
      <c r="F15" s="71">
        <v>0.8</v>
      </c>
      <c r="G15" s="59" t="s">
        <v>317</v>
      </c>
      <c r="H15" s="64" t="s">
        <v>118</v>
      </c>
      <c r="I15" s="4"/>
      <c r="J15" s="57"/>
    </row>
    <row r="16" spans="1:10" s="58" customFormat="1" ht="86.25" customHeight="1" x14ac:dyDescent="0.2">
      <c r="A16" s="56"/>
      <c r="B16" s="102"/>
      <c r="C16" s="63">
        <v>44635</v>
      </c>
      <c r="D16" s="63">
        <v>44926</v>
      </c>
      <c r="E16" s="6" t="s">
        <v>120</v>
      </c>
      <c r="F16" s="71">
        <v>0.5</v>
      </c>
      <c r="G16" s="59" t="s">
        <v>320</v>
      </c>
      <c r="H16" s="64" t="s">
        <v>118</v>
      </c>
      <c r="I16" s="4"/>
      <c r="J16" s="57"/>
    </row>
    <row r="17" spans="1:10" s="58" customFormat="1" ht="49.5" customHeight="1" x14ac:dyDescent="0.2">
      <c r="A17" s="56"/>
      <c r="B17" s="102"/>
      <c r="C17" s="70">
        <v>44896</v>
      </c>
      <c r="D17" s="63">
        <v>44926</v>
      </c>
      <c r="E17" s="6" t="s">
        <v>121</v>
      </c>
      <c r="F17" s="71">
        <v>0</v>
      </c>
      <c r="G17" s="59" t="s">
        <v>264</v>
      </c>
      <c r="H17" s="64" t="s">
        <v>118</v>
      </c>
      <c r="I17" s="4"/>
      <c r="J17" s="57"/>
    </row>
    <row r="18" spans="1:10" s="58" customFormat="1" ht="135" x14ac:dyDescent="0.2">
      <c r="A18" s="56"/>
      <c r="B18" s="101" t="s">
        <v>103</v>
      </c>
      <c r="C18" s="63">
        <v>44652</v>
      </c>
      <c r="D18" s="63">
        <v>44926</v>
      </c>
      <c r="E18" s="6" t="s">
        <v>122</v>
      </c>
      <c r="F18" s="99">
        <v>1.66</v>
      </c>
      <c r="G18" s="59" t="s">
        <v>321</v>
      </c>
      <c r="H18" s="64" t="s">
        <v>118</v>
      </c>
      <c r="I18" s="4"/>
      <c r="J18" s="57"/>
    </row>
    <row r="19" spans="1:10" s="58" customFormat="1" ht="81" customHeight="1" x14ac:dyDescent="0.2">
      <c r="A19" s="56"/>
      <c r="B19" s="108"/>
      <c r="C19" s="63">
        <v>44563</v>
      </c>
      <c r="D19" s="63">
        <v>44880</v>
      </c>
      <c r="E19" s="6" t="s">
        <v>123</v>
      </c>
      <c r="F19" s="71">
        <v>1.5</v>
      </c>
      <c r="G19" s="59" t="s">
        <v>322</v>
      </c>
      <c r="H19" s="64" t="s">
        <v>118</v>
      </c>
      <c r="I19" s="4"/>
      <c r="J19" s="57"/>
    </row>
    <row r="20" spans="1:10" s="58" customFormat="1" ht="111" customHeight="1" x14ac:dyDescent="0.2">
      <c r="A20" s="56"/>
      <c r="B20" s="74" t="s">
        <v>104</v>
      </c>
      <c r="C20" s="63">
        <v>44713</v>
      </c>
      <c r="D20" s="63">
        <v>44926</v>
      </c>
      <c r="E20" s="6" t="s">
        <v>124</v>
      </c>
      <c r="F20" s="71">
        <v>0.5</v>
      </c>
      <c r="G20" s="59" t="s">
        <v>319</v>
      </c>
      <c r="H20" s="64" t="s">
        <v>118</v>
      </c>
      <c r="I20" s="4"/>
      <c r="J20" s="57"/>
    </row>
    <row r="21" spans="1:10" s="58" customFormat="1" ht="56.25" x14ac:dyDescent="0.2">
      <c r="A21" s="56"/>
      <c r="B21" s="73" t="s">
        <v>61</v>
      </c>
      <c r="C21" s="63">
        <v>44593</v>
      </c>
      <c r="D21" s="63">
        <v>44620</v>
      </c>
      <c r="E21" s="6" t="s">
        <v>125</v>
      </c>
      <c r="F21" s="71">
        <v>1</v>
      </c>
      <c r="G21" s="59" t="s">
        <v>323</v>
      </c>
      <c r="H21" s="64" t="s">
        <v>118</v>
      </c>
      <c r="I21" s="4"/>
      <c r="J21" s="57"/>
    </row>
    <row r="22" spans="1:10" s="58" customFormat="1" ht="67.5" x14ac:dyDescent="0.2">
      <c r="A22" s="56"/>
      <c r="B22" s="101" t="s">
        <v>75</v>
      </c>
      <c r="C22" s="63">
        <v>44593</v>
      </c>
      <c r="D22" s="63">
        <v>44620</v>
      </c>
      <c r="E22" s="6" t="s">
        <v>126</v>
      </c>
      <c r="F22" s="71">
        <v>1</v>
      </c>
      <c r="G22" s="59" t="s">
        <v>294</v>
      </c>
      <c r="H22" s="64" t="s">
        <v>118</v>
      </c>
      <c r="I22" s="4"/>
      <c r="J22" s="57"/>
    </row>
    <row r="23" spans="1:10" s="58" customFormat="1" ht="33.75" x14ac:dyDescent="0.2">
      <c r="A23" s="56"/>
      <c r="B23" s="102"/>
      <c r="C23" s="63">
        <v>44683</v>
      </c>
      <c r="D23" s="63" t="s">
        <v>116</v>
      </c>
      <c r="E23" s="6" t="s">
        <v>127</v>
      </c>
      <c r="F23" s="71">
        <v>1</v>
      </c>
      <c r="G23" s="59" t="s">
        <v>286</v>
      </c>
      <c r="H23" s="64" t="s">
        <v>118</v>
      </c>
      <c r="I23" s="4"/>
      <c r="J23" s="57"/>
    </row>
    <row r="24" spans="1:10" s="58" customFormat="1" ht="33.75" x14ac:dyDescent="0.2">
      <c r="A24" s="56"/>
      <c r="B24" s="102"/>
      <c r="C24" s="63">
        <v>44621</v>
      </c>
      <c r="D24" s="63">
        <v>44651</v>
      </c>
      <c r="E24" s="6" t="s">
        <v>128</v>
      </c>
      <c r="F24" s="71">
        <v>1</v>
      </c>
      <c r="G24" s="59" t="s">
        <v>265</v>
      </c>
      <c r="H24" s="64" t="s">
        <v>118</v>
      </c>
      <c r="I24" s="4"/>
      <c r="J24" s="57"/>
    </row>
    <row r="25" spans="1:10" s="58" customFormat="1" ht="45" x14ac:dyDescent="0.2">
      <c r="A25" s="56"/>
      <c r="B25" s="102"/>
      <c r="C25" s="63">
        <v>44563</v>
      </c>
      <c r="D25" s="63">
        <v>44865</v>
      </c>
      <c r="E25" s="6" t="s">
        <v>129</v>
      </c>
      <c r="F25" s="71">
        <v>0.75</v>
      </c>
      <c r="G25" s="59" t="s">
        <v>324</v>
      </c>
      <c r="H25" s="64" t="s">
        <v>118</v>
      </c>
      <c r="I25" s="4"/>
      <c r="J25" s="57"/>
    </row>
    <row r="26" spans="1:10" s="58" customFormat="1" ht="140.25" customHeight="1" x14ac:dyDescent="0.2">
      <c r="A26" s="56"/>
      <c r="B26" s="102"/>
      <c r="C26" s="63">
        <v>44563</v>
      </c>
      <c r="D26" s="63">
        <v>44773</v>
      </c>
      <c r="E26" s="6" t="s">
        <v>130</v>
      </c>
      <c r="F26" s="71">
        <v>1</v>
      </c>
      <c r="G26" s="59" t="s">
        <v>318</v>
      </c>
      <c r="H26" s="64" t="s">
        <v>118</v>
      </c>
      <c r="I26" s="4"/>
      <c r="J26" s="57"/>
    </row>
    <row r="27" spans="1:10" s="58" customFormat="1" ht="56.25" x14ac:dyDescent="0.2">
      <c r="A27" s="56"/>
      <c r="B27" s="102"/>
      <c r="C27" s="63">
        <v>44713</v>
      </c>
      <c r="D27" s="63">
        <v>44926</v>
      </c>
      <c r="E27" s="6" t="s">
        <v>131</v>
      </c>
      <c r="F27" s="71">
        <v>1</v>
      </c>
      <c r="G27" s="59" t="s">
        <v>325</v>
      </c>
      <c r="H27" s="64" t="s">
        <v>118</v>
      </c>
      <c r="I27" s="4"/>
      <c r="J27" s="57"/>
    </row>
    <row r="28" spans="1:10" s="58" customFormat="1" ht="67.5" x14ac:dyDescent="0.2">
      <c r="A28" s="56"/>
      <c r="B28" s="102"/>
      <c r="C28" s="63">
        <v>44896</v>
      </c>
      <c r="D28" s="63">
        <v>44926</v>
      </c>
      <c r="E28" s="6" t="s">
        <v>132</v>
      </c>
      <c r="F28" s="71">
        <v>1</v>
      </c>
      <c r="G28" s="59" t="s">
        <v>298</v>
      </c>
      <c r="H28" s="64" t="s">
        <v>118</v>
      </c>
      <c r="I28" s="4"/>
      <c r="J28" s="57"/>
    </row>
    <row r="29" spans="1:10" s="58" customFormat="1" ht="33.75" x14ac:dyDescent="0.2">
      <c r="A29" s="56"/>
      <c r="B29" s="102"/>
      <c r="C29" s="63">
        <v>44563</v>
      </c>
      <c r="D29" s="63">
        <v>44592</v>
      </c>
      <c r="E29" s="6" t="s">
        <v>133</v>
      </c>
      <c r="F29" s="71">
        <v>1</v>
      </c>
      <c r="G29" s="59" t="s">
        <v>266</v>
      </c>
      <c r="H29" s="64" t="s">
        <v>118</v>
      </c>
      <c r="I29" s="4"/>
      <c r="J29" s="57"/>
    </row>
    <row r="30" spans="1:10" s="58" customFormat="1" ht="22.5" x14ac:dyDescent="0.2">
      <c r="A30" s="56"/>
      <c r="B30" s="102"/>
      <c r="C30" s="63">
        <v>44593</v>
      </c>
      <c r="D30" s="63">
        <v>44620</v>
      </c>
      <c r="E30" s="6" t="s">
        <v>134</v>
      </c>
      <c r="F30" s="71">
        <v>1</v>
      </c>
      <c r="G30" s="59" t="s">
        <v>267</v>
      </c>
      <c r="H30" s="64" t="s">
        <v>118</v>
      </c>
      <c r="I30" s="4"/>
      <c r="J30" s="57"/>
    </row>
    <row r="31" spans="1:10" s="58" customFormat="1" ht="22.5" x14ac:dyDescent="0.2">
      <c r="A31" s="56"/>
      <c r="B31" s="102"/>
      <c r="C31" s="63">
        <v>44805</v>
      </c>
      <c r="D31" s="63">
        <v>44834</v>
      </c>
      <c r="E31" s="6" t="s">
        <v>135</v>
      </c>
      <c r="F31" s="71">
        <v>1</v>
      </c>
      <c r="G31" s="59" t="s">
        <v>315</v>
      </c>
      <c r="H31" s="64" t="s">
        <v>118</v>
      </c>
      <c r="I31" s="4"/>
      <c r="J31" s="57"/>
    </row>
    <row r="32" spans="1:10" s="58" customFormat="1" ht="60.75" customHeight="1" x14ac:dyDescent="0.2">
      <c r="A32" s="56"/>
      <c r="B32" s="102"/>
      <c r="C32" s="63">
        <v>44805</v>
      </c>
      <c r="D32" s="63">
        <v>44834</v>
      </c>
      <c r="E32" s="6" t="s">
        <v>136</v>
      </c>
      <c r="F32" s="71">
        <v>1</v>
      </c>
      <c r="G32" s="59" t="s">
        <v>326</v>
      </c>
      <c r="H32" s="64" t="s">
        <v>118</v>
      </c>
      <c r="I32" s="4"/>
      <c r="J32" s="57"/>
    </row>
    <row r="33" spans="1:10" s="58" customFormat="1" ht="45" x14ac:dyDescent="0.2">
      <c r="A33" s="56"/>
      <c r="B33" s="102"/>
      <c r="C33" s="63">
        <v>44866</v>
      </c>
      <c r="D33" s="63">
        <v>44895</v>
      </c>
      <c r="E33" s="6" t="s">
        <v>137</v>
      </c>
      <c r="F33" s="72" t="s">
        <v>118</v>
      </c>
      <c r="G33" s="59" t="s">
        <v>268</v>
      </c>
      <c r="H33" s="64" t="s">
        <v>118</v>
      </c>
      <c r="I33" s="4"/>
      <c r="J33" s="57"/>
    </row>
    <row r="34" spans="1:10" s="58" customFormat="1" ht="22.5" x14ac:dyDescent="0.2">
      <c r="A34" s="56"/>
      <c r="B34" s="102"/>
      <c r="C34" s="63">
        <v>44563</v>
      </c>
      <c r="D34" s="63">
        <v>44926</v>
      </c>
      <c r="E34" s="75" t="s">
        <v>138</v>
      </c>
      <c r="F34" s="72" t="s">
        <v>118</v>
      </c>
      <c r="G34" s="59" t="s">
        <v>269</v>
      </c>
      <c r="H34" s="64" t="s">
        <v>118</v>
      </c>
      <c r="I34" s="4"/>
      <c r="J34" s="57"/>
    </row>
    <row r="35" spans="1:10" s="58" customFormat="1" ht="35.25" customHeight="1" x14ac:dyDescent="0.2">
      <c r="A35" s="56"/>
      <c r="B35" s="102"/>
      <c r="C35" s="63">
        <v>44228</v>
      </c>
      <c r="D35" s="63">
        <v>44926</v>
      </c>
      <c r="E35" s="75" t="s">
        <v>139</v>
      </c>
      <c r="F35" s="76">
        <v>0.75</v>
      </c>
      <c r="G35" s="59" t="s">
        <v>270</v>
      </c>
      <c r="H35" s="64" t="s">
        <v>118</v>
      </c>
      <c r="I35" s="4"/>
      <c r="J35" s="57"/>
    </row>
    <row r="36" spans="1:10" s="58" customFormat="1" ht="67.5" x14ac:dyDescent="0.2">
      <c r="A36" s="56"/>
      <c r="B36" s="77" t="s">
        <v>23</v>
      </c>
      <c r="C36" s="63">
        <v>44563</v>
      </c>
      <c r="D36" s="63">
        <v>44926</v>
      </c>
      <c r="E36" s="6" t="s">
        <v>82</v>
      </c>
      <c r="F36" s="78">
        <v>0.75</v>
      </c>
      <c r="G36" s="79" t="s">
        <v>299</v>
      </c>
      <c r="H36" s="65">
        <f>5042028+21420000+11600000+14400000+62289686</f>
        <v>114751714</v>
      </c>
      <c r="I36" s="7" t="s">
        <v>300</v>
      </c>
      <c r="J36" s="57"/>
    </row>
    <row r="37" spans="1:10" s="58" customFormat="1" ht="123.75" x14ac:dyDescent="0.2">
      <c r="A37" s="56"/>
      <c r="B37" s="9" t="s">
        <v>24</v>
      </c>
      <c r="C37" s="63">
        <v>44563</v>
      </c>
      <c r="D37" s="63">
        <v>44926</v>
      </c>
      <c r="E37" s="6" t="s">
        <v>301</v>
      </c>
      <c r="F37" s="78">
        <v>0.75</v>
      </c>
      <c r="G37" s="79" t="s">
        <v>302</v>
      </c>
      <c r="H37" s="65">
        <f>35544376+3026519+500000+27181418+1558900+19920600+9877000+500000+104583273</f>
        <v>202692086</v>
      </c>
      <c r="I37" s="7" t="s">
        <v>303</v>
      </c>
      <c r="J37" s="57"/>
    </row>
    <row r="38" spans="1:10" s="58" customFormat="1" ht="178.5" customHeight="1" x14ac:dyDescent="0.2">
      <c r="A38" s="56"/>
      <c r="B38" s="80" t="s">
        <v>13</v>
      </c>
      <c r="C38" s="63" t="s">
        <v>117</v>
      </c>
      <c r="D38" s="63">
        <v>44926</v>
      </c>
      <c r="E38" s="81" t="s">
        <v>40</v>
      </c>
      <c r="F38" s="78">
        <v>0.75</v>
      </c>
      <c r="G38" s="79" t="s">
        <v>257</v>
      </c>
      <c r="H38" s="39">
        <f>82110000+58858919+12000000+29429459.05+66216283</f>
        <v>248614661.05000001</v>
      </c>
      <c r="I38" s="4"/>
      <c r="J38" s="57"/>
    </row>
    <row r="39" spans="1:10" s="58" customFormat="1" ht="262.5" customHeight="1" x14ac:dyDescent="0.2">
      <c r="A39" s="56"/>
      <c r="B39" s="80" t="s">
        <v>14</v>
      </c>
      <c r="C39" s="63" t="s">
        <v>117</v>
      </c>
      <c r="D39" s="63">
        <v>44926</v>
      </c>
      <c r="E39" s="75" t="s">
        <v>83</v>
      </c>
      <c r="F39" s="78">
        <v>0.75</v>
      </c>
      <c r="G39" s="79" t="s">
        <v>304</v>
      </c>
      <c r="H39" s="39">
        <v>20790000</v>
      </c>
      <c r="I39" s="5"/>
      <c r="J39" s="57"/>
    </row>
    <row r="40" spans="1:10" s="58" customFormat="1" ht="22.5" x14ac:dyDescent="0.2">
      <c r="A40" s="56"/>
      <c r="B40" s="82" t="s">
        <v>15</v>
      </c>
      <c r="C40" s="63">
        <v>44593</v>
      </c>
      <c r="D40" s="63">
        <v>44803</v>
      </c>
      <c r="E40" s="75" t="s">
        <v>41</v>
      </c>
      <c r="F40" s="78">
        <v>1</v>
      </c>
      <c r="G40" s="79" t="s">
        <v>258</v>
      </c>
      <c r="H40" s="40" t="s">
        <v>118</v>
      </c>
      <c r="I40" s="4"/>
      <c r="J40" s="57"/>
    </row>
    <row r="41" spans="1:10" s="58" customFormat="1" ht="22.5" x14ac:dyDescent="0.2">
      <c r="A41" s="56"/>
      <c r="B41" s="80" t="s">
        <v>16</v>
      </c>
      <c r="C41" s="63">
        <v>44563</v>
      </c>
      <c r="D41" s="63">
        <v>44926</v>
      </c>
      <c r="E41" s="75" t="s">
        <v>42</v>
      </c>
      <c r="F41" s="78">
        <v>0.75</v>
      </c>
      <c r="G41" s="79" t="s">
        <v>305</v>
      </c>
      <c r="H41" s="40" t="s">
        <v>118</v>
      </c>
      <c r="I41" s="4"/>
      <c r="J41" s="57"/>
    </row>
    <row r="42" spans="1:10" s="58" customFormat="1" ht="22.5" x14ac:dyDescent="0.2">
      <c r="A42" s="56"/>
      <c r="B42" s="9" t="s">
        <v>17</v>
      </c>
      <c r="C42" s="63">
        <v>44563</v>
      </c>
      <c r="D42" s="63">
        <v>44926</v>
      </c>
      <c r="E42" s="6" t="s">
        <v>43</v>
      </c>
      <c r="F42" s="78">
        <v>0.75</v>
      </c>
      <c r="G42" s="79" t="s">
        <v>259</v>
      </c>
      <c r="H42" s="40" t="s">
        <v>118</v>
      </c>
      <c r="I42" s="4"/>
      <c r="J42" s="57"/>
    </row>
    <row r="43" spans="1:10" s="58" customFormat="1" ht="22.5" x14ac:dyDescent="0.2">
      <c r="A43" s="56"/>
      <c r="B43" s="80" t="s">
        <v>18</v>
      </c>
      <c r="C43" s="63">
        <v>44621</v>
      </c>
      <c r="D43" s="63">
        <v>44681</v>
      </c>
      <c r="E43" s="75" t="s">
        <v>44</v>
      </c>
      <c r="F43" s="78">
        <v>1</v>
      </c>
      <c r="G43" s="79" t="s">
        <v>306</v>
      </c>
      <c r="H43" s="40" t="s">
        <v>118</v>
      </c>
      <c r="I43" s="4"/>
      <c r="J43" s="57"/>
    </row>
    <row r="44" spans="1:10" s="58" customFormat="1" ht="45" x14ac:dyDescent="0.2">
      <c r="A44" s="56"/>
      <c r="B44" s="80" t="s">
        <v>19</v>
      </c>
      <c r="C44" s="63">
        <v>44563</v>
      </c>
      <c r="D44" s="63">
        <v>44926</v>
      </c>
      <c r="E44" s="75" t="s">
        <v>45</v>
      </c>
      <c r="F44" s="78">
        <v>0.75</v>
      </c>
      <c r="G44" s="79" t="s">
        <v>307</v>
      </c>
      <c r="H44" s="40" t="s">
        <v>118</v>
      </c>
      <c r="I44" s="4"/>
      <c r="J44" s="57"/>
    </row>
    <row r="45" spans="1:10" s="58" customFormat="1" ht="378" customHeight="1" x14ac:dyDescent="0.2">
      <c r="A45" s="56"/>
      <c r="B45" s="83" t="s">
        <v>20</v>
      </c>
      <c r="C45" s="63">
        <v>44563</v>
      </c>
      <c r="D45" s="63">
        <v>44926</v>
      </c>
      <c r="E45" s="81" t="s">
        <v>46</v>
      </c>
      <c r="F45" s="84">
        <v>0.75</v>
      </c>
      <c r="G45" s="85" t="s">
        <v>260</v>
      </c>
      <c r="H45" s="40" t="s">
        <v>118</v>
      </c>
      <c r="I45" s="4"/>
      <c r="J45" s="57"/>
    </row>
    <row r="46" spans="1:10" s="58" customFormat="1" ht="349.5" customHeight="1" x14ac:dyDescent="0.2">
      <c r="A46" s="56"/>
      <c r="B46" s="83" t="s">
        <v>105</v>
      </c>
      <c r="C46" s="63">
        <v>44563</v>
      </c>
      <c r="D46" s="63">
        <v>44926</v>
      </c>
      <c r="E46" s="75" t="s">
        <v>84</v>
      </c>
      <c r="F46" s="84">
        <v>0.75</v>
      </c>
      <c r="G46" s="85" t="s">
        <v>261</v>
      </c>
      <c r="H46" s="39">
        <v>69285576.040000007</v>
      </c>
      <c r="I46" s="4"/>
      <c r="J46" s="57"/>
    </row>
    <row r="47" spans="1:10" ht="294" customHeight="1" x14ac:dyDescent="0.2">
      <c r="B47" s="83" t="s">
        <v>69</v>
      </c>
      <c r="C47" s="63">
        <v>44621</v>
      </c>
      <c r="D47" s="63">
        <v>44926</v>
      </c>
      <c r="E47" s="75" t="s">
        <v>74</v>
      </c>
      <c r="F47" s="84">
        <v>0.76</v>
      </c>
      <c r="G47" s="86" t="s">
        <v>262</v>
      </c>
      <c r="H47" s="39">
        <f>27432086+35221398.37+2212396.77+27863987+64330447</f>
        <v>157060315.13999999</v>
      </c>
      <c r="I47" s="60"/>
    </row>
    <row r="48" spans="1:10" ht="22.5" x14ac:dyDescent="0.2">
      <c r="B48" s="87" t="s">
        <v>21</v>
      </c>
      <c r="C48" s="63">
        <v>44563</v>
      </c>
      <c r="D48" s="63">
        <v>44926</v>
      </c>
      <c r="E48" s="6" t="s">
        <v>85</v>
      </c>
      <c r="F48" s="84">
        <v>0.75</v>
      </c>
      <c r="G48" s="43" t="s">
        <v>263</v>
      </c>
      <c r="H48" s="66" t="s">
        <v>118</v>
      </c>
      <c r="I48" s="60"/>
    </row>
    <row r="49" spans="2:9" ht="33.75" x14ac:dyDescent="0.2">
      <c r="B49" s="83" t="s">
        <v>22</v>
      </c>
      <c r="C49" s="63">
        <v>44652</v>
      </c>
      <c r="D49" s="63">
        <v>44926</v>
      </c>
      <c r="E49" s="75" t="s">
        <v>86</v>
      </c>
      <c r="F49" s="84">
        <v>0.75</v>
      </c>
      <c r="G49" s="43" t="s">
        <v>308</v>
      </c>
      <c r="H49" s="67" t="s">
        <v>118</v>
      </c>
      <c r="I49" s="60"/>
    </row>
    <row r="50" spans="2:9" ht="101.25" x14ac:dyDescent="0.2">
      <c r="B50" s="9" t="s">
        <v>63</v>
      </c>
      <c r="C50" s="63">
        <v>44563</v>
      </c>
      <c r="D50" s="63">
        <v>44926</v>
      </c>
      <c r="E50" s="6" t="s">
        <v>70</v>
      </c>
      <c r="F50" s="84">
        <v>0.75</v>
      </c>
      <c r="G50" s="8" t="s">
        <v>271</v>
      </c>
      <c r="H50" s="64" t="s">
        <v>118</v>
      </c>
      <c r="I50" s="60"/>
    </row>
    <row r="51" spans="2:9" ht="99" customHeight="1" x14ac:dyDescent="0.2">
      <c r="B51" s="9" t="s">
        <v>10</v>
      </c>
      <c r="C51" s="63">
        <v>44563</v>
      </c>
      <c r="D51" s="63">
        <v>44926</v>
      </c>
      <c r="E51" s="6" t="s">
        <v>87</v>
      </c>
      <c r="F51" s="88">
        <v>0.75</v>
      </c>
      <c r="G51" s="89" t="s">
        <v>272</v>
      </c>
      <c r="H51" s="64" t="s">
        <v>118</v>
      </c>
      <c r="I51" s="60"/>
    </row>
    <row r="52" spans="2:9" ht="45" x14ac:dyDescent="0.2">
      <c r="B52" s="9" t="s">
        <v>11</v>
      </c>
      <c r="C52" s="63">
        <v>44563</v>
      </c>
      <c r="D52" s="63">
        <v>44926</v>
      </c>
      <c r="E52" s="6" t="s">
        <v>71</v>
      </c>
      <c r="F52" s="88">
        <v>0.75</v>
      </c>
      <c r="G52" s="8" t="s">
        <v>273</v>
      </c>
      <c r="H52" s="64" t="s">
        <v>118</v>
      </c>
      <c r="I52" s="60"/>
    </row>
    <row r="53" spans="2:9" ht="78.75" x14ac:dyDescent="0.2">
      <c r="B53" s="9" t="s">
        <v>12</v>
      </c>
      <c r="C53" s="63">
        <v>44563</v>
      </c>
      <c r="D53" s="63">
        <v>44926</v>
      </c>
      <c r="E53" s="6" t="s">
        <v>39</v>
      </c>
      <c r="F53" s="90">
        <v>0.75</v>
      </c>
      <c r="G53" s="8" t="s">
        <v>274</v>
      </c>
      <c r="H53" s="64" t="s">
        <v>118</v>
      </c>
      <c r="I53" s="60"/>
    </row>
    <row r="54" spans="2:9" ht="57" customHeight="1" x14ac:dyDescent="0.2">
      <c r="B54" s="9" t="s">
        <v>64</v>
      </c>
      <c r="C54" s="63">
        <v>44563</v>
      </c>
      <c r="D54" s="63">
        <v>44926</v>
      </c>
      <c r="E54" s="6" t="s">
        <v>309</v>
      </c>
      <c r="F54" s="90">
        <v>0.75</v>
      </c>
      <c r="G54" s="91" t="s">
        <v>275</v>
      </c>
      <c r="H54" s="64" t="s">
        <v>118</v>
      </c>
      <c r="I54" s="60"/>
    </row>
    <row r="55" spans="2:9" ht="90" x14ac:dyDescent="0.2">
      <c r="B55" s="9" t="s">
        <v>65</v>
      </c>
      <c r="C55" s="63">
        <v>44563</v>
      </c>
      <c r="D55" s="63">
        <v>44926</v>
      </c>
      <c r="E55" s="6" t="s">
        <v>72</v>
      </c>
      <c r="F55" s="90">
        <v>0.75</v>
      </c>
      <c r="G55" s="91" t="s">
        <v>276</v>
      </c>
      <c r="H55" s="64" t="s">
        <v>118</v>
      </c>
      <c r="I55" s="60"/>
    </row>
    <row r="56" spans="2:9" ht="135" x14ac:dyDescent="0.2">
      <c r="B56" s="87" t="s">
        <v>66</v>
      </c>
      <c r="C56" s="63">
        <v>44563</v>
      </c>
      <c r="D56" s="63">
        <v>44926</v>
      </c>
      <c r="E56" s="6" t="s">
        <v>310</v>
      </c>
      <c r="F56" s="88">
        <v>0.75</v>
      </c>
      <c r="G56" s="89" t="s">
        <v>277</v>
      </c>
      <c r="H56" s="64" t="s">
        <v>118</v>
      </c>
      <c r="I56" s="60"/>
    </row>
    <row r="57" spans="2:9" ht="90" x14ac:dyDescent="0.2">
      <c r="B57" s="92" t="s">
        <v>67</v>
      </c>
      <c r="C57" s="63">
        <v>44563</v>
      </c>
      <c r="D57" s="63">
        <v>44926</v>
      </c>
      <c r="E57" s="8" t="s">
        <v>73</v>
      </c>
      <c r="F57" s="88">
        <v>0.75</v>
      </c>
      <c r="G57" s="8" t="s">
        <v>295</v>
      </c>
      <c r="H57" s="64" t="s">
        <v>118</v>
      </c>
      <c r="I57" s="60"/>
    </row>
    <row r="58" spans="2:9" ht="33.75" x14ac:dyDescent="0.2">
      <c r="B58" s="92" t="s">
        <v>106</v>
      </c>
      <c r="C58" s="63">
        <v>44563</v>
      </c>
      <c r="D58" s="63">
        <v>44926</v>
      </c>
      <c r="E58" s="8" t="s">
        <v>88</v>
      </c>
      <c r="F58" s="88">
        <v>0.75</v>
      </c>
      <c r="G58" s="8" t="s">
        <v>278</v>
      </c>
      <c r="H58" s="64" t="s">
        <v>118</v>
      </c>
      <c r="I58" s="60"/>
    </row>
    <row r="59" spans="2:9" ht="45" x14ac:dyDescent="0.2">
      <c r="B59" s="92" t="s">
        <v>68</v>
      </c>
      <c r="C59" s="63">
        <v>44563</v>
      </c>
      <c r="D59" s="63">
        <v>44926</v>
      </c>
      <c r="E59" s="8" t="s">
        <v>89</v>
      </c>
      <c r="F59" s="88">
        <v>0.75</v>
      </c>
      <c r="G59" s="8" t="s">
        <v>279</v>
      </c>
      <c r="H59" s="64" t="s">
        <v>118</v>
      </c>
      <c r="I59" s="60"/>
    </row>
    <row r="60" spans="2:9" ht="67.5" x14ac:dyDescent="0.2">
      <c r="B60" s="87" t="s">
        <v>107</v>
      </c>
      <c r="C60" s="63">
        <v>44563</v>
      </c>
      <c r="D60" s="63">
        <v>44926</v>
      </c>
      <c r="E60" s="6" t="s">
        <v>90</v>
      </c>
      <c r="F60" s="88">
        <v>0.75</v>
      </c>
      <c r="G60" s="8" t="s">
        <v>296</v>
      </c>
      <c r="H60" s="64" t="s">
        <v>118</v>
      </c>
      <c r="I60" s="60"/>
    </row>
    <row r="61" spans="2:9" ht="78.75" x14ac:dyDescent="0.2">
      <c r="B61" s="9" t="s">
        <v>25</v>
      </c>
      <c r="C61" s="63">
        <v>44563</v>
      </c>
      <c r="D61" s="63">
        <v>44926</v>
      </c>
      <c r="E61" s="6" t="s">
        <v>47</v>
      </c>
      <c r="F61" s="10">
        <v>0.75</v>
      </c>
      <c r="G61" s="8" t="s">
        <v>311</v>
      </c>
      <c r="H61" s="64" t="s">
        <v>118</v>
      </c>
      <c r="I61" s="60"/>
    </row>
    <row r="62" spans="2:9" ht="45" x14ac:dyDescent="0.2">
      <c r="B62" s="9" t="s">
        <v>26</v>
      </c>
      <c r="C62" s="63">
        <v>44563</v>
      </c>
      <c r="D62" s="63">
        <v>44926</v>
      </c>
      <c r="E62" s="6" t="s">
        <v>48</v>
      </c>
      <c r="F62" s="10">
        <v>0.75</v>
      </c>
      <c r="G62" s="8" t="s">
        <v>312</v>
      </c>
      <c r="H62" s="64" t="s">
        <v>118</v>
      </c>
      <c r="I62" s="60"/>
    </row>
    <row r="63" spans="2:9" ht="56.25" x14ac:dyDescent="0.2">
      <c r="B63" s="9" t="s">
        <v>27</v>
      </c>
      <c r="C63" s="63">
        <v>44563</v>
      </c>
      <c r="D63" s="63">
        <v>44926</v>
      </c>
      <c r="E63" s="6" t="s">
        <v>49</v>
      </c>
      <c r="F63" s="10">
        <v>0.8</v>
      </c>
      <c r="G63" s="8" t="s">
        <v>251</v>
      </c>
      <c r="H63" s="64" t="s">
        <v>118</v>
      </c>
      <c r="I63" s="60"/>
    </row>
    <row r="64" spans="2:9" ht="67.5" x14ac:dyDescent="0.2">
      <c r="B64" s="9" t="s">
        <v>28</v>
      </c>
      <c r="C64" s="63">
        <v>44563</v>
      </c>
      <c r="D64" s="63">
        <v>44926</v>
      </c>
      <c r="E64" s="6" t="s">
        <v>50</v>
      </c>
      <c r="F64" s="10">
        <v>0.75</v>
      </c>
      <c r="G64" s="8" t="s">
        <v>313</v>
      </c>
      <c r="H64" s="64" t="s">
        <v>118</v>
      </c>
      <c r="I64" s="60"/>
    </row>
    <row r="65" spans="2:9" ht="33.75" x14ac:dyDescent="0.2">
      <c r="B65" s="77" t="s">
        <v>29</v>
      </c>
      <c r="C65" s="63">
        <v>44563</v>
      </c>
      <c r="D65" s="63">
        <v>44926</v>
      </c>
      <c r="E65" s="6" t="s">
        <v>51</v>
      </c>
      <c r="F65" s="10">
        <v>0.75</v>
      </c>
      <c r="G65" s="8" t="s">
        <v>314</v>
      </c>
      <c r="H65" s="64" t="s">
        <v>118</v>
      </c>
      <c r="I65" s="60"/>
    </row>
    <row r="66" spans="2:9" ht="56.25" x14ac:dyDescent="0.2">
      <c r="B66" s="9" t="s">
        <v>35</v>
      </c>
      <c r="C66" s="63">
        <v>44563</v>
      </c>
      <c r="D66" s="63">
        <v>44926</v>
      </c>
      <c r="E66" s="81" t="s">
        <v>91</v>
      </c>
      <c r="F66" s="93">
        <v>0.75</v>
      </c>
      <c r="G66" s="94" t="s">
        <v>280</v>
      </c>
      <c r="H66" s="64" t="s">
        <v>118</v>
      </c>
      <c r="I66" s="60"/>
    </row>
    <row r="67" spans="2:9" ht="51" customHeight="1" x14ac:dyDescent="0.2">
      <c r="B67" s="9" t="s">
        <v>36</v>
      </c>
      <c r="C67" s="63">
        <v>44563</v>
      </c>
      <c r="D67" s="63">
        <v>44926</v>
      </c>
      <c r="E67" s="81" t="s">
        <v>92</v>
      </c>
      <c r="F67" s="93">
        <v>0.75</v>
      </c>
      <c r="G67" s="94" t="s">
        <v>281</v>
      </c>
      <c r="H67" s="64" t="s">
        <v>118</v>
      </c>
      <c r="I67" s="60"/>
    </row>
    <row r="68" spans="2:9" ht="45" x14ac:dyDescent="0.2">
      <c r="B68" s="100" t="s">
        <v>37</v>
      </c>
      <c r="C68" s="63">
        <v>44563</v>
      </c>
      <c r="D68" s="63">
        <v>44926</v>
      </c>
      <c r="E68" s="81" t="s">
        <v>57</v>
      </c>
      <c r="F68" s="41">
        <v>0.75</v>
      </c>
      <c r="G68" s="42" t="s">
        <v>316</v>
      </c>
      <c r="H68" s="64" t="s">
        <v>118</v>
      </c>
      <c r="I68" s="60"/>
    </row>
    <row r="69" spans="2:9" ht="90" x14ac:dyDescent="0.2">
      <c r="B69" s="100"/>
      <c r="C69" s="63">
        <v>44563</v>
      </c>
      <c r="D69" s="63">
        <v>44926</v>
      </c>
      <c r="E69" s="81" t="s">
        <v>58</v>
      </c>
      <c r="F69" s="41">
        <v>0.75</v>
      </c>
      <c r="G69" s="43" t="s">
        <v>282</v>
      </c>
      <c r="H69" s="64" t="s">
        <v>118</v>
      </c>
      <c r="I69" s="60"/>
    </row>
    <row r="70" spans="2:9" ht="77.25" customHeight="1" x14ac:dyDescent="0.2">
      <c r="B70" s="100" t="s">
        <v>38</v>
      </c>
      <c r="C70" s="63">
        <v>44563</v>
      </c>
      <c r="D70" s="63">
        <v>44926</v>
      </c>
      <c r="E70" s="81" t="s">
        <v>93</v>
      </c>
      <c r="F70" s="41">
        <v>0.75</v>
      </c>
      <c r="G70" s="43" t="s">
        <v>283</v>
      </c>
      <c r="H70" s="64" t="s">
        <v>118</v>
      </c>
      <c r="I70" s="60"/>
    </row>
    <row r="71" spans="2:9" ht="67.5" x14ac:dyDescent="0.2">
      <c r="B71" s="100"/>
      <c r="C71" s="63">
        <v>44563</v>
      </c>
      <c r="D71" s="63">
        <v>44926</v>
      </c>
      <c r="E71" s="81" t="s">
        <v>59</v>
      </c>
      <c r="F71" s="42">
        <v>0.75</v>
      </c>
      <c r="G71" s="8" t="s">
        <v>284</v>
      </c>
      <c r="H71" s="64" t="s">
        <v>118</v>
      </c>
      <c r="I71" s="60"/>
    </row>
    <row r="72" spans="2:9" ht="45" x14ac:dyDescent="0.2">
      <c r="B72" s="100"/>
      <c r="C72" s="63">
        <v>44563</v>
      </c>
      <c r="D72" s="63">
        <v>44926</v>
      </c>
      <c r="E72" s="8" t="s">
        <v>60</v>
      </c>
      <c r="F72" s="10">
        <v>0.75</v>
      </c>
      <c r="G72" s="95" t="s">
        <v>285</v>
      </c>
      <c r="H72" s="64" t="s">
        <v>118</v>
      </c>
      <c r="I72" s="60"/>
    </row>
    <row r="73" spans="2:9" ht="56.25" x14ac:dyDescent="0.2">
      <c r="B73" s="96" t="s">
        <v>30</v>
      </c>
      <c r="C73" s="63">
        <v>44563</v>
      </c>
      <c r="D73" s="63">
        <v>44926</v>
      </c>
      <c r="E73" s="97" t="s">
        <v>52</v>
      </c>
      <c r="F73" s="10">
        <v>0.9</v>
      </c>
      <c r="G73" s="43" t="s">
        <v>256</v>
      </c>
      <c r="H73" s="64" t="s">
        <v>118</v>
      </c>
      <c r="I73" s="60"/>
    </row>
    <row r="74" spans="2:9" ht="121.5" customHeight="1" x14ac:dyDescent="0.2">
      <c r="B74" s="11" t="s">
        <v>31</v>
      </c>
      <c r="C74" s="63">
        <v>44563</v>
      </c>
      <c r="D74" s="63">
        <v>44926</v>
      </c>
      <c r="E74" s="7" t="s">
        <v>53</v>
      </c>
      <c r="F74" s="10">
        <v>0.9</v>
      </c>
      <c r="G74" s="43" t="s">
        <v>252</v>
      </c>
      <c r="H74" s="64" t="s">
        <v>118</v>
      </c>
      <c r="I74" s="60"/>
    </row>
    <row r="75" spans="2:9" ht="33" customHeight="1" x14ac:dyDescent="0.2">
      <c r="B75" s="11" t="s">
        <v>32</v>
      </c>
      <c r="C75" s="63">
        <v>44563</v>
      </c>
      <c r="D75" s="63">
        <v>44926</v>
      </c>
      <c r="E75" s="7" t="s">
        <v>54</v>
      </c>
      <c r="F75" s="10">
        <v>0.9</v>
      </c>
      <c r="G75" s="98" t="s">
        <v>253</v>
      </c>
      <c r="H75" s="64" t="s">
        <v>118</v>
      </c>
      <c r="I75" s="60"/>
    </row>
    <row r="76" spans="2:9" ht="22.5" x14ac:dyDescent="0.2">
      <c r="B76" s="11" t="s">
        <v>33</v>
      </c>
      <c r="C76" s="63">
        <v>44563</v>
      </c>
      <c r="D76" s="63">
        <v>44926</v>
      </c>
      <c r="E76" s="7" t="s">
        <v>55</v>
      </c>
      <c r="F76" s="10">
        <v>0.9</v>
      </c>
      <c r="G76" s="8" t="s">
        <v>254</v>
      </c>
      <c r="H76" s="64" t="s">
        <v>118</v>
      </c>
      <c r="I76" s="60"/>
    </row>
    <row r="77" spans="2:9" ht="45" x14ac:dyDescent="0.2">
      <c r="B77" s="11" t="s">
        <v>34</v>
      </c>
      <c r="C77" s="63">
        <v>44563</v>
      </c>
      <c r="D77" s="63">
        <v>44926</v>
      </c>
      <c r="E77" s="7" t="s">
        <v>56</v>
      </c>
      <c r="F77" s="10">
        <v>0.9</v>
      </c>
      <c r="G77" s="8" t="s">
        <v>255</v>
      </c>
      <c r="H77" s="64" t="s">
        <v>118</v>
      </c>
      <c r="I77" s="60"/>
    </row>
    <row r="78" spans="2:9" ht="409.5" x14ac:dyDescent="0.2">
      <c r="B78" s="61" t="s">
        <v>108</v>
      </c>
      <c r="C78" s="63">
        <v>44563</v>
      </c>
      <c r="D78" s="63">
        <v>44926</v>
      </c>
      <c r="E78" s="6" t="s">
        <v>94</v>
      </c>
      <c r="F78" s="41">
        <v>0.75</v>
      </c>
      <c r="G78" s="43" t="s">
        <v>287</v>
      </c>
      <c r="H78" s="64" t="s">
        <v>118</v>
      </c>
      <c r="I78" s="60"/>
    </row>
    <row r="79" spans="2:9" ht="360" x14ac:dyDescent="0.2">
      <c r="B79" s="61" t="s">
        <v>109</v>
      </c>
      <c r="C79" s="62">
        <v>44563</v>
      </c>
      <c r="D79" s="62">
        <v>44926</v>
      </c>
      <c r="E79" s="6" t="s">
        <v>95</v>
      </c>
      <c r="F79" s="41">
        <v>0.75</v>
      </c>
      <c r="G79" s="43" t="s">
        <v>288</v>
      </c>
      <c r="H79" s="64" t="s">
        <v>118</v>
      </c>
      <c r="I79" s="60"/>
    </row>
    <row r="80" spans="2:9" ht="409.5" x14ac:dyDescent="0.2">
      <c r="B80" s="61" t="s">
        <v>110</v>
      </c>
      <c r="C80" s="62">
        <v>44563</v>
      </c>
      <c r="D80" s="62">
        <v>44926</v>
      </c>
      <c r="E80" s="6" t="s">
        <v>96</v>
      </c>
      <c r="F80" s="41">
        <v>0.75</v>
      </c>
      <c r="G80" s="43" t="s">
        <v>289</v>
      </c>
      <c r="H80" s="64" t="s">
        <v>118</v>
      </c>
      <c r="I80" s="60"/>
    </row>
    <row r="81" spans="2:9" ht="409.5" x14ac:dyDescent="0.2">
      <c r="B81" s="61" t="s">
        <v>111</v>
      </c>
      <c r="C81" s="62">
        <v>44563</v>
      </c>
      <c r="D81" s="62">
        <v>44926</v>
      </c>
      <c r="E81" s="6" t="s">
        <v>97</v>
      </c>
      <c r="F81" s="41">
        <v>0.75</v>
      </c>
      <c r="G81" s="43" t="s">
        <v>297</v>
      </c>
      <c r="H81" s="64" t="s">
        <v>118</v>
      </c>
      <c r="I81" s="60"/>
    </row>
    <row r="82" spans="2:9" ht="409.5" x14ac:dyDescent="0.2">
      <c r="B82" s="61" t="s">
        <v>112</v>
      </c>
      <c r="C82" s="62">
        <v>44563</v>
      </c>
      <c r="D82" s="62">
        <v>44926</v>
      </c>
      <c r="E82" s="6" t="s">
        <v>98</v>
      </c>
      <c r="F82" s="41">
        <v>0.75</v>
      </c>
      <c r="G82" s="43" t="s">
        <v>290</v>
      </c>
      <c r="H82" s="64" t="s">
        <v>118</v>
      </c>
      <c r="I82" s="60"/>
    </row>
    <row r="83" spans="2:9" ht="33.75" x14ac:dyDescent="0.2">
      <c r="B83" s="61" t="s">
        <v>113</v>
      </c>
      <c r="C83" s="62">
        <v>44563</v>
      </c>
      <c r="D83" s="62">
        <v>44926</v>
      </c>
      <c r="E83" s="6" t="s">
        <v>99</v>
      </c>
      <c r="F83" s="69">
        <v>0.75</v>
      </c>
      <c r="G83" s="43" t="s">
        <v>291</v>
      </c>
      <c r="H83" s="64" t="s">
        <v>118</v>
      </c>
      <c r="I83" s="60"/>
    </row>
    <row r="84" spans="2:9" ht="202.5" x14ac:dyDescent="0.2">
      <c r="B84" s="61" t="s">
        <v>114</v>
      </c>
      <c r="C84" s="62">
        <v>44713</v>
      </c>
      <c r="D84" s="62">
        <v>44910</v>
      </c>
      <c r="E84" s="6" t="s">
        <v>100</v>
      </c>
      <c r="F84" s="42">
        <v>0.75</v>
      </c>
      <c r="G84" s="8" t="s">
        <v>292</v>
      </c>
      <c r="H84" s="64" t="s">
        <v>118</v>
      </c>
      <c r="I84" s="60"/>
    </row>
    <row r="85" spans="2:9" ht="33.75" x14ac:dyDescent="0.2">
      <c r="B85" s="61" t="s">
        <v>115</v>
      </c>
      <c r="C85" s="62">
        <v>44563</v>
      </c>
      <c r="D85" s="62">
        <v>44926</v>
      </c>
      <c r="E85" s="6" t="s">
        <v>101</v>
      </c>
      <c r="F85" s="42">
        <v>0.75</v>
      </c>
      <c r="G85" s="60" t="s">
        <v>293</v>
      </c>
      <c r="H85" s="68" t="s">
        <v>118</v>
      </c>
      <c r="I85" s="60"/>
    </row>
  </sheetData>
  <mergeCells count="22">
    <mergeCell ref="H2:H3"/>
    <mergeCell ref="I2:I3"/>
    <mergeCell ref="H4:H5"/>
    <mergeCell ref="I4:I5"/>
    <mergeCell ref="B15:B17"/>
    <mergeCell ref="C2:G5"/>
    <mergeCell ref="B2:B5"/>
    <mergeCell ref="I13:I14"/>
    <mergeCell ref="B13:B14"/>
    <mergeCell ref="C13:C14"/>
    <mergeCell ref="D13:D14"/>
    <mergeCell ref="E13:E14"/>
    <mergeCell ref="F13:F14"/>
    <mergeCell ref="G13:G14"/>
    <mergeCell ref="H13:H14"/>
    <mergeCell ref="B68:B69"/>
    <mergeCell ref="B70:B72"/>
    <mergeCell ref="B22:B35"/>
    <mergeCell ref="C10:G10"/>
    <mergeCell ref="C8:G8"/>
    <mergeCell ref="C9:G9"/>
    <mergeCell ref="B18:B19"/>
  </mergeCells>
  <printOptions horizontalCentered="1" verticalCentered="1" gridLinesSet="0"/>
  <pageMargins left="0.19685039370078741" right="0" top="0.19685039370078741" bottom="0.19685039370078741" header="0.51181102362204722" footer="0.51181102362204722"/>
  <pageSetup paperSize="14"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C59"/>
  <sheetViews>
    <sheetView topLeftCell="A45" workbookViewId="0">
      <selection activeCell="B58" sqref="B58"/>
    </sheetView>
  </sheetViews>
  <sheetFormatPr baseColWidth="10" defaultRowHeight="12.75" x14ac:dyDescent="0.2"/>
  <sheetData>
    <row r="1" spans="1:3" ht="60" x14ac:dyDescent="0.2">
      <c r="A1" s="12" t="s">
        <v>140</v>
      </c>
      <c r="B1" s="13" t="s">
        <v>141</v>
      </c>
      <c r="C1" s="14" t="s">
        <v>142</v>
      </c>
    </row>
    <row r="2" spans="1:3" ht="114" x14ac:dyDescent="0.2">
      <c r="A2" s="15" t="s">
        <v>143</v>
      </c>
      <c r="B2" s="16" t="s">
        <v>144</v>
      </c>
      <c r="C2" s="17" t="s">
        <v>145</v>
      </c>
    </row>
    <row r="3" spans="1:3" ht="142.5" x14ac:dyDescent="0.2">
      <c r="A3" s="15" t="s">
        <v>143</v>
      </c>
      <c r="B3" s="16" t="s">
        <v>146</v>
      </c>
      <c r="C3" s="17" t="s">
        <v>147</v>
      </c>
    </row>
    <row r="4" spans="1:3" ht="57" x14ac:dyDescent="0.2">
      <c r="A4" s="15" t="s">
        <v>143</v>
      </c>
      <c r="B4" s="18" t="s">
        <v>148</v>
      </c>
      <c r="C4" s="17" t="s">
        <v>149</v>
      </c>
    </row>
    <row r="5" spans="1:3" ht="71.25" x14ac:dyDescent="0.2">
      <c r="A5" s="15" t="s">
        <v>143</v>
      </c>
      <c r="B5" s="19" t="s">
        <v>150</v>
      </c>
      <c r="C5" s="17" t="s">
        <v>151</v>
      </c>
    </row>
    <row r="6" spans="1:3" ht="85.5" x14ac:dyDescent="0.2">
      <c r="A6" s="15" t="s">
        <v>143</v>
      </c>
      <c r="B6" s="19" t="s">
        <v>152</v>
      </c>
      <c r="C6" s="17" t="s">
        <v>153</v>
      </c>
    </row>
    <row r="7" spans="1:3" ht="42.75" x14ac:dyDescent="0.2">
      <c r="A7" s="15" t="s">
        <v>143</v>
      </c>
      <c r="B7" s="19" t="s">
        <v>154</v>
      </c>
      <c r="C7" s="17" t="s">
        <v>155</v>
      </c>
    </row>
    <row r="8" spans="1:3" ht="14.25" hidden="1" x14ac:dyDescent="0.2">
      <c r="A8" s="15" t="s">
        <v>156</v>
      </c>
      <c r="B8" s="20" t="s">
        <v>157</v>
      </c>
      <c r="C8" s="21" t="s">
        <v>158</v>
      </c>
    </row>
    <row r="9" spans="1:3" ht="14.25" hidden="1" x14ac:dyDescent="0.2">
      <c r="A9" s="15" t="s">
        <v>156</v>
      </c>
      <c r="B9" s="22" t="s">
        <v>159</v>
      </c>
      <c r="C9" s="21" t="s">
        <v>160</v>
      </c>
    </row>
    <row r="10" spans="1:3" ht="14.25" hidden="1" x14ac:dyDescent="0.2">
      <c r="A10" s="15" t="s">
        <v>156</v>
      </c>
      <c r="B10" s="22" t="s">
        <v>161</v>
      </c>
      <c r="C10" s="21" t="s">
        <v>162</v>
      </c>
    </row>
    <row r="11" spans="1:3" ht="14.25" hidden="1" x14ac:dyDescent="0.2">
      <c r="A11" s="15" t="s">
        <v>156</v>
      </c>
      <c r="B11" s="22" t="s">
        <v>163</v>
      </c>
      <c r="C11" s="21" t="s">
        <v>164</v>
      </c>
    </row>
    <row r="12" spans="1:3" ht="14.25" hidden="1" x14ac:dyDescent="0.2">
      <c r="A12" s="15" t="s">
        <v>156</v>
      </c>
      <c r="B12" s="22" t="s">
        <v>165</v>
      </c>
      <c r="C12" s="21" t="s">
        <v>166</v>
      </c>
    </row>
    <row r="13" spans="1:3" ht="14.25" hidden="1" x14ac:dyDescent="0.2">
      <c r="A13" s="15" t="s">
        <v>156</v>
      </c>
      <c r="B13" s="22" t="s">
        <v>167</v>
      </c>
      <c r="C13" s="21" t="s">
        <v>168</v>
      </c>
    </row>
    <row r="14" spans="1:3" ht="14.25" hidden="1" x14ac:dyDescent="0.2">
      <c r="A14" s="15" t="s">
        <v>156</v>
      </c>
      <c r="B14" s="22" t="s">
        <v>169</v>
      </c>
      <c r="C14" s="21" t="s">
        <v>170</v>
      </c>
    </row>
    <row r="15" spans="1:3" ht="14.25" hidden="1" x14ac:dyDescent="0.2">
      <c r="A15" s="15" t="s">
        <v>156</v>
      </c>
      <c r="B15" s="22" t="s">
        <v>171</v>
      </c>
      <c r="C15" s="21" t="s">
        <v>172</v>
      </c>
    </row>
    <row r="16" spans="1:3" ht="14.25" hidden="1" x14ac:dyDescent="0.2">
      <c r="A16" s="15" t="s">
        <v>156</v>
      </c>
      <c r="B16" s="22" t="s">
        <v>173</v>
      </c>
      <c r="C16" s="21" t="s">
        <v>174</v>
      </c>
    </row>
    <row r="17" spans="1:3" ht="14.25" hidden="1" x14ac:dyDescent="0.2">
      <c r="A17" s="23" t="s">
        <v>156</v>
      </c>
      <c r="B17" s="24" t="s">
        <v>175</v>
      </c>
      <c r="C17" s="25" t="s">
        <v>176</v>
      </c>
    </row>
    <row r="18" spans="1:3" ht="99.75" x14ac:dyDescent="0.2">
      <c r="A18" s="26" t="s">
        <v>143</v>
      </c>
      <c r="B18" s="27" t="s">
        <v>177</v>
      </c>
      <c r="C18" s="15" t="s">
        <v>178</v>
      </c>
    </row>
    <row r="19" spans="1:3" ht="71.25" x14ac:dyDescent="0.2">
      <c r="A19" s="25" t="s">
        <v>143</v>
      </c>
      <c r="B19" s="28" t="s">
        <v>179</v>
      </c>
      <c r="C19" s="15" t="s">
        <v>180</v>
      </c>
    </row>
    <row r="20" spans="1:3" ht="114" x14ac:dyDescent="0.2">
      <c r="A20" s="25" t="s">
        <v>143</v>
      </c>
      <c r="B20" s="29" t="s">
        <v>181</v>
      </c>
      <c r="C20" s="15" t="s">
        <v>182</v>
      </c>
    </row>
    <row r="21" spans="1:3" ht="71.25" x14ac:dyDescent="0.2">
      <c r="A21" s="25" t="s">
        <v>143</v>
      </c>
      <c r="B21" s="29" t="s">
        <v>183</v>
      </c>
      <c r="C21" s="15" t="s">
        <v>184</v>
      </c>
    </row>
    <row r="22" spans="1:3" ht="14.25" hidden="1" x14ac:dyDescent="0.2">
      <c r="A22" s="15" t="s">
        <v>156</v>
      </c>
      <c r="B22" s="22" t="s">
        <v>185</v>
      </c>
      <c r="C22" s="21" t="s">
        <v>186</v>
      </c>
    </row>
    <row r="23" spans="1:3" ht="14.25" x14ac:dyDescent="0.2">
      <c r="A23" s="25" t="s">
        <v>143</v>
      </c>
      <c r="B23" s="22" t="s">
        <v>187</v>
      </c>
      <c r="C23" s="21" t="s">
        <v>188</v>
      </c>
    </row>
    <row r="24" spans="1:3" ht="14.25" hidden="1" x14ac:dyDescent="0.2">
      <c r="A24" s="15" t="s">
        <v>156</v>
      </c>
      <c r="B24" s="22" t="s">
        <v>189</v>
      </c>
      <c r="C24" s="21" t="s">
        <v>190</v>
      </c>
    </row>
    <row r="25" spans="1:3" x14ac:dyDescent="0.2">
      <c r="A25" s="117" t="s">
        <v>143</v>
      </c>
      <c r="B25" s="119" t="s">
        <v>191</v>
      </c>
      <c r="C25" s="121" t="s">
        <v>192</v>
      </c>
    </row>
    <row r="26" spans="1:3" hidden="1" x14ac:dyDescent="0.2">
      <c r="A26" s="118"/>
      <c r="B26" s="120"/>
      <c r="C26" s="122"/>
    </row>
    <row r="27" spans="1:3" ht="114" x14ac:dyDescent="0.2">
      <c r="A27" s="15" t="s">
        <v>143</v>
      </c>
      <c r="B27" s="32" t="s">
        <v>193</v>
      </c>
      <c r="C27" s="17" t="s">
        <v>194</v>
      </c>
    </row>
    <row r="28" spans="1:3" ht="142.5" x14ac:dyDescent="0.2">
      <c r="A28" s="15" t="s">
        <v>143</v>
      </c>
      <c r="B28" s="32" t="s">
        <v>195</v>
      </c>
      <c r="C28" s="17" t="s">
        <v>196</v>
      </c>
    </row>
    <row r="29" spans="1:3" ht="99.75" hidden="1" x14ac:dyDescent="0.2">
      <c r="A29" s="15" t="s">
        <v>197</v>
      </c>
      <c r="B29" s="32" t="s">
        <v>198</v>
      </c>
      <c r="C29" s="21" t="s">
        <v>199</v>
      </c>
    </row>
    <row r="30" spans="1:3" ht="85.5" hidden="1" x14ac:dyDescent="0.2">
      <c r="A30" s="25" t="s">
        <v>197</v>
      </c>
      <c r="B30" s="32" t="s">
        <v>200</v>
      </c>
      <c r="C30" s="21" t="s">
        <v>201</v>
      </c>
    </row>
    <row r="31" spans="1:3" ht="57" hidden="1" x14ac:dyDescent="0.2">
      <c r="A31" s="25" t="s">
        <v>202</v>
      </c>
      <c r="B31" s="32" t="s">
        <v>203</v>
      </c>
      <c r="C31" s="21" t="s">
        <v>204</v>
      </c>
    </row>
    <row r="32" spans="1:3" ht="57" hidden="1" x14ac:dyDescent="0.2">
      <c r="A32" s="25" t="s">
        <v>202</v>
      </c>
      <c r="B32" s="32" t="s">
        <v>205</v>
      </c>
      <c r="C32" s="21" t="s">
        <v>206</v>
      </c>
    </row>
    <row r="33" spans="1:3" ht="128.25" hidden="1" x14ac:dyDescent="0.2">
      <c r="A33" s="25" t="s">
        <v>207</v>
      </c>
      <c r="B33" s="32" t="s">
        <v>208</v>
      </c>
      <c r="C33" s="21" t="s">
        <v>209</v>
      </c>
    </row>
    <row r="34" spans="1:3" ht="85.5" hidden="1" x14ac:dyDescent="0.2">
      <c r="A34" s="25" t="s">
        <v>207</v>
      </c>
      <c r="B34" s="32" t="s">
        <v>210</v>
      </c>
      <c r="C34" s="21" t="s">
        <v>211</v>
      </c>
    </row>
    <row r="35" spans="1:3" ht="114" hidden="1" x14ac:dyDescent="0.2">
      <c r="A35" s="25" t="s">
        <v>207</v>
      </c>
      <c r="B35" s="32" t="s">
        <v>212</v>
      </c>
      <c r="C35" s="33" t="s">
        <v>213</v>
      </c>
    </row>
    <row r="36" spans="1:3" ht="42.75" hidden="1" x14ac:dyDescent="0.2">
      <c r="A36" s="25" t="s">
        <v>214</v>
      </c>
      <c r="B36" s="32" t="s">
        <v>215</v>
      </c>
      <c r="C36" s="33" t="s">
        <v>216</v>
      </c>
    </row>
    <row r="37" spans="1:3" ht="99.75" hidden="1" x14ac:dyDescent="0.2">
      <c r="A37" s="15" t="s">
        <v>156</v>
      </c>
      <c r="B37" s="32" t="s">
        <v>217</v>
      </c>
      <c r="C37" s="33" t="s">
        <v>218</v>
      </c>
    </row>
    <row r="38" spans="1:3" ht="142.5" hidden="1" x14ac:dyDescent="0.2">
      <c r="A38" s="15" t="s">
        <v>156</v>
      </c>
      <c r="B38" s="19" t="s">
        <v>219</v>
      </c>
      <c r="C38" s="17" t="s">
        <v>220</v>
      </c>
    </row>
    <row r="39" spans="1:3" ht="114" x14ac:dyDescent="0.2">
      <c r="A39" s="15" t="s">
        <v>143</v>
      </c>
      <c r="B39" s="32" t="s">
        <v>221</v>
      </c>
      <c r="C39" s="17" t="s">
        <v>222</v>
      </c>
    </row>
    <row r="40" spans="1:3" ht="71.25" x14ac:dyDescent="0.2">
      <c r="A40" s="15" t="s">
        <v>143</v>
      </c>
      <c r="B40" s="32" t="s">
        <v>223</v>
      </c>
      <c r="C40" s="17" t="s">
        <v>224</v>
      </c>
    </row>
    <row r="41" spans="1:3" ht="14.25" x14ac:dyDescent="0.2">
      <c r="A41" s="15" t="s">
        <v>143</v>
      </c>
      <c r="B41" s="22" t="s">
        <v>225</v>
      </c>
      <c r="C41" s="21" t="s">
        <v>118</v>
      </c>
    </row>
    <row r="42" spans="1:3" ht="114" hidden="1" x14ac:dyDescent="0.2">
      <c r="A42" s="15" t="s">
        <v>156</v>
      </c>
      <c r="B42" s="34" t="s">
        <v>226</v>
      </c>
      <c r="C42" s="17" t="s">
        <v>227</v>
      </c>
    </row>
    <row r="43" spans="1:3" ht="14.25" hidden="1" x14ac:dyDescent="0.2">
      <c r="A43" s="15" t="s">
        <v>156</v>
      </c>
      <c r="B43" s="22" t="s">
        <v>228</v>
      </c>
      <c r="C43" s="21" t="s">
        <v>229</v>
      </c>
    </row>
    <row r="44" spans="1:3" ht="14.25" hidden="1" x14ac:dyDescent="0.2">
      <c r="A44" s="15" t="s">
        <v>156</v>
      </c>
      <c r="B44" s="22" t="s">
        <v>230</v>
      </c>
      <c r="C44" s="21" t="s">
        <v>231</v>
      </c>
    </row>
    <row r="45" spans="1:3" ht="14.25" x14ac:dyDescent="0.2">
      <c r="A45" s="15" t="s">
        <v>143</v>
      </c>
      <c r="B45" s="22" t="s">
        <v>232</v>
      </c>
      <c r="C45" s="17" t="s">
        <v>233</v>
      </c>
    </row>
    <row r="46" spans="1:3" ht="14.25" hidden="1" x14ac:dyDescent="0.2">
      <c r="A46" s="15" t="s">
        <v>156</v>
      </c>
      <c r="B46" s="22" t="s">
        <v>234</v>
      </c>
      <c r="C46" s="17" t="s">
        <v>235</v>
      </c>
    </row>
    <row r="47" spans="1:3" ht="14.25" hidden="1" x14ac:dyDescent="0.2">
      <c r="A47" s="15" t="s">
        <v>156</v>
      </c>
      <c r="B47" s="22" t="s">
        <v>236</v>
      </c>
      <c r="C47" s="17" t="s">
        <v>237</v>
      </c>
    </row>
    <row r="48" spans="1:3" ht="14.25" hidden="1" x14ac:dyDescent="0.2">
      <c r="A48" s="15" t="s">
        <v>156</v>
      </c>
      <c r="B48" s="22" t="s">
        <v>238</v>
      </c>
      <c r="C48" s="17" t="s">
        <v>239</v>
      </c>
    </row>
    <row r="49" spans="1:3" ht="14.25" hidden="1" x14ac:dyDescent="0.2">
      <c r="A49" s="23" t="s">
        <v>156</v>
      </c>
      <c r="B49" s="30" t="s">
        <v>240</v>
      </c>
      <c r="C49" s="31" t="s">
        <v>241</v>
      </c>
    </row>
    <row r="50" spans="1:3" ht="14.25" x14ac:dyDescent="0.2">
      <c r="A50" s="35" t="s">
        <v>143</v>
      </c>
      <c r="B50" s="36" t="s">
        <v>232</v>
      </c>
      <c r="C50" s="37" t="s">
        <v>233</v>
      </c>
    </row>
    <row r="51" spans="1:3" ht="14.25" x14ac:dyDescent="0.2">
      <c r="A51" s="15" t="s">
        <v>143</v>
      </c>
      <c r="B51" s="22" t="s">
        <v>242</v>
      </c>
      <c r="C51" s="38" t="s">
        <v>243</v>
      </c>
    </row>
    <row r="54" spans="1:3" ht="14.25" x14ac:dyDescent="0.2">
      <c r="B54" s="24" t="s">
        <v>249</v>
      </c>
      <c r="C54">
        <v>20</v>
      </c>
    </row>
    <row r="55" spans="1:3" x14ac:dyDescent="0.2">
      <c r="B55" t="s">
        <v>244</v>
      </c>
      <c r="C55">
        <v>21</v>
      </c>
    </row>
    <row r="56" spans="1:3" x14ac:dyDescent="0.2">
      <c r="B56" t="s">
        <v>245</v>
      </c>
      <c r="C56">
        <v>3</v>
      </c>
    </row>
    <row r="57" spans="1:3" x14ac:dyDescent="0.2">
      <c r="B57" t="s">
        <v>246</v>
      </c>
      <c r="C57">
        <v>2</v>
      </c>
    </row>
    <row r="58" spans="1:3" x14ac:dyDescent="0.2">
      <c r="B58" t="s">
        <v>247</v>
      </c>
      <c r="C58">
        <v>2</v>
      </c>
    </row>
    <row r="59" spans="1:3" x14ac:dyDescent="0.2">
      <c r="B59" t="s">
        <v>248</v>
      </c>
      <c r="C59">
        <v>1</v>
      </c>
    </row>
  </sheetData>
  <autoFilter ref="A1:C51" xr:uid="{00000000-0009-0000-0000-000001000000}">
    <filterColumn colId="0">
      <filters>
        <filter val="PROCEDIMIENTO"/>
      </filters>
    </filterColumn>
  </autoFilter>
  <mergeCells count="3">
    <mergeCell ref="A25:A26"/>
    <mergeCell ref="B25:B26"/>
    <mergeCell ref="C25:C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DEG-021</vt:lpstr>
      <vt:lpstr>Hoja1</vt:lpstr>
      <vt:lpstr>'DEG-021'!Área_de_impresión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dc:creator>
  <cp:lastModifiedBy>Alix Arrieta</cp:lastModifiedBy>
  <cp:lastPrinted>2022-12-23T15:03:39Z</cp:lastPrinted>
  <dcterms:created xsi:type="dcterms:W3CDTF">2020-06-12T19:04:07Z</dcterms:created>
  <dcterms:modified xsi:type="dcterms:W3CDTF">2022-12-23T15:03:51Z</dcterms:modified>
</cp:coreProperties>
</file>