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5" yWindow="0" windowWidth="20730" windowHeight="11760" firstSheet="6" activeTab="10"/>
  </bookViews>
  <sheets>
    <sheet name="Integración PAA" sheetId="5" r:id="rId1"/>
    <sheet name="OTROSPLANES" sheetId="25" state="hidden" r:id="rId2"/>
    <sheet name="PAA" sheetId="27" r:id="rId3"/>
    <sheet name="PINAR" sheetId="7" r:id="rId4"/>
    <sheet name="PETH " sheetId="10" r:id="rId5"/>
    <sheet name="PLAN VACANTES" sheetId="11" r:id="rId6"/>
    <sheet name="PLAN PREVISIÓN" sheetId="12" r:id="rId7"/>
    <sheet name="PLAN CAPACITACION" sheetId="13" r:id="rId8"/>
    <sheet name="PLAN INCENTIVOS" sheetId="14" r:id="rId9"/>
    <sheet name="PSST" sheetId="26" r:id="rId10"/>
    <sheet name="PAAC" sheetId="17" r:id="rId11"/>
    <sheet name="estra_racionalización_tramites" sheetId="21" state="hidden" r:id="rId12"/>
    <sheet name="PETI" sheetId="19" r:id="rId13"/>
    <sheet name="PTSI" sheetId="18" r:id="rId14"/>
    <sheet name="PSPI" sheetId="16" r:id="rId15"/>
    <sheet name="DESPLEGABLES" sheetId="6" state="hidden" r:id="rId16"/>
  </sheets>
  <externalReferences>
    <externalReference r:id="rId17"/>
    <externalReference r:id="rId18"/>
    <externalReference r:id="rId19"/>
    <externalReference r:id="rId20"/>
  </externalReferences>
  <calcPr calcId="145621"/>
</workbook>
</file>

<file path=xl/calcChain.xml><?xml version="1.0" encoding="utf-8"?>
<calcChain xmlns="http://schemas.openxmlformats.org/spreadsheetml/2006/main">
  <c r="AF18" i="7" l="1"/>
  <c r="AF17" i="7"/>
  <c r="X18" i="7"/>
  <c r="X17" i="7"/>
  <c r="AF26" i="16" l="1"/>
  <c r="AB26" i="16"/>
  <c r="X26" i="16"/>
  <c r="T26" i="16"/>
  <c r="AF25" i="16"/>
  <c r="AB25" i="16"/>
  <c r="X25" i="16"/>
  <c r="T25" i="16"/>
  <c r="AF24" i="16"/>
  <c r="AB24" i="16"/>
  <c r="X24" i="16"/>
  <c r="T24" i="16"/>
  <c r="AF23" i="16"/>
  <c r="AB23" i="16"/>
  <c r="X23" i="16"/>
  <c r="T23" i="16"/>
  <c r="AF22" i="16"/>
  <c r="AB22" i="16"/>
  <c r="X22" i="16"/>
  <c r="T22" i="16"/>
  <c r="AF21" i="16"/>
  <c r="AB21" i="16"/>
  <c r="X21" i="16"/>
  <c r="T21" i="16"/>
  <c r="AF20" i="16"/>
  <c r="AB20" i="16"/>
  <c r="X20" i="16"/>
  <c r="T20" i="16"/>
  <c r="AF19" i="16"/>
  <c r="AB19" i="16"/>
  <c r="X19" i="16"/>
  <c r="T19" i="16"/>
  <c r="AF18" i="16"/>
  <c r="AB18" i="16"/>
  <c r="X18" i="16"/>
  <c r="T18" i="16"/>
  <c r="AF17" i="16"/>
  <c r="AB17" i="16"/>
  <c r="X17" i="16"/>
  <c r="T17" i="16"/>
  <c r="AF16" i="16"/>
  <c r="AB16" i="16"/>
  <c r="X16" i="16"/>
  <c r="T16" i="16"/>
  <c r="AF15" i="16"/>
  <c r="AB15" i="16"/>
  <c r="X15" i="16"/>
  <c r="T15" i="16"/>
  <c r="AB14" i="16"/>
  <c r="X14" i="16"/>
  <c r="T14" i="16"/>
  <c r="AF20" i="18"/>
  <c r="AB20" i="18"/>
  <c r="X20" i="18"/>
  <c r="T20" i="18"/>
  <c r="AF19" i="18"/>
  <c r="AB19" i="18"/>
  <c r="X19" i="18"/>
  <c r="T19" i="18"/>
  <c r="AF18" i="18"/>
  <c r="AB18" i="18"/>
  <c r="X18" i="18"/>
  <c r="T18" i="18"/>
  <c r="AF17" i="18"/>
  <c r="AB17" i="18"/>
  <c r="X17" i="18"/>
  <c r="T17" i="18"/>
  <c r="AF16" i="18"/>
  <c r="AB16" i="18"/>
  <c r="X16" i="18"/>
  <c r="T16" i="18"/>
  <c r="AF15" i="18"/>
  <c r="AB15" i="18"/>
  <c r="X15" i="18"/>
  <c r="T15" i="18"/>
  <c r="AF14" i="18"/>
  <c r="AB14" i="18"/>
  <c r="X14" i="18"/>
  <c r="T14" i="18"/>
  <c r="AF32" i="19"/>
  <c r="AB32" i="19"/>
  <c r="X32" i="19"/>
  <c r="T32" i="19"/>
  <c r="AF31" i="19"/>
  <c r="AB31" i="19"/>
  <c r="X31" i="19"/>
  <c r="T31" i="19"/>
  <c r="AF30" i="19"/>
  <c r="AB30" i="19"/>
  <c r="X30" i="19"/>
  <c r="T30" i="19"/>
  <c r="AF29" i="19"/>
  <c r="AB29" i="19"/>
  <c r="X29" i="19"/>
  <c r="T29" i="19"/>
  <c r="AF28" i="19"/>
  <c r="AB28" i="19"/>
  <c r="X28" i="19"/>
  <c r="T28" i="19"/>
  <c r="AF27" i="19"/>
  <c r="AB27" i="19"/>
  <c r="X27" i="19"/>
  <c r="T27" i="19"/>
  <c r="AF26" i="19"/>
  <c r="AB26" i="19"/>
  <c r="X26" i="19"/>
  <c r="T26" i="19"/>
  <c r="AF25" i="19"/>
  <c r="AB25" i="19"/>
  <c r="X25" i="19"/>
  <c r="T25" i="19"/>
  <c r="AF24" i="19"/>
  <c r="AB24" i="19"/>
  <c r="X24" i="19"/>
  <c r="T24" i="19"/>
  <c r="AF23" i="19"/>
  <c r="AB23" i="19"/>
  <c r="X23" i="19"/>
  <c r="T23" i="19"/>
  <c r="AF22" i="19"/>
  <c r="AB22" i="19"/>
  <c r="X22" i="19"/>
  <c r="T22" i="19"/>
  <c r="AF21" i="19"/>
  <c r="AB21" i="19"/>
  <c r="X21" i="19"/>
  <c r="T21" i="19"/>
  <c r="AF20" i="19"/>
  <c r="AB20" i="19"/>
  <c r="X20" i="19"/>
  <c r="T20" i="19"/>
  <c r="AF19" i="19"/>
  <c r="AB19" i="19"/>
  <c r="X19" i="19"/>
  <c r="T19" i="19"/>
  <c r="AF18" i="19"/>
  <c r="AB18" i="19"/>
  <c r="X18" i="19"/>
  <c r="T18" i="19"/>
  <c r="AF17" i="19"/>
  <c r="AB17" i="19"/>
  <c r="X17" i="19"/>
  <c r="T17" i="19"/>
  <c r="AF16" i="19"/>
  <c r="AB16" i="19"/>
  <c r="X16" i="19"/>
  <c r="T16" i="19"/>
  <c r="AF15" i="19"/>
  <c r="AB15" i="19"/>
  <c r="X15" i="19"/>
  <c r="T15" i="19"/>
  <c r="AF14" i="19"/>
  <c r="AB14" i="19"/>
  <c r="X14" i="19"/>
  <c r="T14" i="19"/>
  <c r="O35" i="10" l="1"/>
  <c r="N35" i="10"/>
  <c r="O34" i="10"/>
  <c r="N34" i="10"/>
  <c r="N29" i="10"/>
  <c r="O29" i="10" s="1"/>
  <c r="U29" i="10" s="1"/>
  <c r="AC28" i="10"/>
  <c r="AF27" i="26" l="1"/>
  <c r="AB27" i="26"/>
  <c r="X27" i="26"/>
  <c r="T27" i="26"/>
  <c r="AF24" i="26"/>
  <c r="AB24" i="26"/>
  <c r="X24" i="26"/>
  <c r="T24" i="26"/>
  <c r="AF23" i="26"/>
  <c r="AB23" i="26"/>
  <c r="X23" i="26"/>
  <c r="T23" i="26"/>
  <c r="O23" i="26"/>
  <c r="AF22" i="26"/>
  <c r="AB22" i="26"/>
  <c r="X22" i="26"/>
  <c r="T22" i="26"/>
  <c r="O22" i="26"/>
  <c r="AF21" i="26"/>
  <c r="AB21" i="26"/>
  <c r="X21" i="26"/>
  <c r="U21" i="26"/>
  <c r="T21" i="26"/>
  <c r="AF20" i="26"/>
  <c r="AB20" i="26"/>
  <c r="X20" i="26"/>
  <c r="T20" i="26"/>
  <c r="AF19" i="26"/>
  <c r="AB19" i="26"/>
  <c r="X19" i="26"/>
  <c r="U19" i="26"/>
  <c r="T19" i="26"/>
  <c r="AF18" i="26"/>
  <c r="AB18" i="26"/>
  <c r="X18" i="26"/>
  <c r="T18" i="26"/>
  <c r="AF17" i="26"/>
  <c r="AB17" i="26"/>
  <c r="Y17" i="26"/>
  <c r="X17" i="26"/>
  <c r="T17" i="26"/>
  <c r="AF16" i="26"/>
  <c r="AB16" i="26"/>
  <c r="X16" i="26"/>
  <c r="T16" i="26"/>
  <c r="AF15" i="26"/>
  <c r="AB15" i="26"/>
  <c r="X15" i="26"/>
  <c r="T15" i="26"/>
  <c r="AF14" i="26"/>
  <c r="AB14" i="26"/>
  <c r="X14" i="26"/>
  <c r="U14" i="26"/>
  <c r="T14" i="26"/>
  <c r="AF3" i="26"/>
  <c r="AF2" i="26"/>
  <c r="AF1" i="26"/>
  <c r="AF17" i="13" l="1"/>
  <c r="AB17" i="13"/>
  <c r="X17" i="13"/>
  <c r="T17" i="13"/>
  <c r="AF19" i="14"/>
  <c r="AB19" i="14"/>
  <c r="X19" i="14"/>
  <c r="T19" i="14"/>
  <c r="AF23" i="10"/>
  <c r="AB23" i="10"/>
  <c r="X23" i="10"/>
  <c r="T23" i="10"/>
  <c r="AF22" i="10"/>
  <c r="AB22" i="10"/>
  <c r="X22" i="10"/>
  <c r="T22" i="10"/>
  <c r="AF15" i="14" l="1"/>
  <c r="AB15" i="14"/>
  <c r="AF18" i="14" l="1"/>
  <c r="AB18" i="14"/>
  <c r="X18" i="14"/>
  <c r="T18" i="14"/>
  <c r="AF17" i="14"/>
  <c r="AB17" i="14"/>
  <c r="X17" i="14"/>
  <c r="T17" i="14"/>
  <c r="AF16" i="14"/>
  <c r="AB16" i="14"/>
  <c r="X16" i="14"/>
  <c r="T16" i="14"/>
  <c r="X15" i="14"/>
  <c r="T15" i="14"/>
  <c r="AF14" i="14"/>
  <c r="AB14" i="14"/>
  <c r="X14" i="14"/>
  <c r="T14" i="14"/>
  <c r="AF28" i="13"/>
  <c r="AB28" i="13"/>
  <c r="X28" i="13"/>
  <c r="T28" i="13"/>
  <c r="AF27" i="13"/>
  <c r="AB27" i="13"/>
  <c r="X27" i="13"/>
  <c r="T27" i="13"/>
  <c r="AF26" i="13"/>
  <c r="AB26" i="13"/>
  <c r="X26" i="13"/>
  <c r="T26" i="13"/>
  <c r="AF25" i="13"/>
  <c r="AB25" i="13"/>
  <c r="X25" i="13"/>
  <c r="T25" i="13"/>
  <c r="AF24" i="13"/>
  <c r="AB24" i="13"/>
  <c r="X24" i="13"/>
  <c r="T24" i="13"/>
  <c r="AF23" i="13"/>
  <c r="AB23" i="13"/>
  <c r="X23" i="13"/>
  <c r="T23" i="13"/>
  <c r="AF22" i="13"/>
  <c r="AB22" i="13"/>
  <c r="X22" i="13"/>
  <c r="T22" i="13"/>
  <c r="AF21" i="13"/>
  <c r="AB21" i="13"/>
  <c r="X21" i="13"/>
  <c r="T21" i="13"/>
  <c r="AF20" i="13"/>
  <c r="AB20" i="13"/>
  <c r="X20" i="13"/>
  <c r="T20" i="13"/>
  <c r="AF19" i="13"/>
  <c r="AB19" i="13"/>
  <c r="X19" i="13"/>
  <c r="T19" i="13"/>
  <c r="AF18" i="13"/>
  <c r="AB18" i="13"/>
  <c r="X18" i="13"/>
  <c r="T18" i="13"/>
  <c r="AF16" i="13"/>
  <c r="AB16" i="13"/>
  <c r="X16" i="13"/>
  <c r="T16" i="13"/>
  <c r="AF15" i="13"/>
  <c r="AB15" i="13"/>
  <c r="X15" i="13"/>
  <c r="T15" i="13"/>
  <c r="AF14" i="13"/>
  <c r="AB14" i="13"/>
  <c r="X14" i="13"/>
  <c r="T14" i="13"/>
  <c r="AF14" i="12"/>
  <c r="AB14" i="12"/>
  <c r="X14" i="12"/>
  <c r="T14" i="12"/>
  <c r="AF15" i="11"/>
  <c r="AB15" i="11"/>
  <c r="X15" i="11"/>
  <c r="T15" i="11"/>
  <c r="AF14" i="11"/>
  <c r="AB14" i="11"/>
  <c r="X14" i="11"/>
  <c r="T14" i="11"/>
  <c r="AF35" i="10"/>
  <c r="AB35" i="10"/>
  <c r="X35" i="10"/>
  <c r="T35" i="10"/>
  <c r="AF34" i="10"/>
  <c r="AB34" i="10"/>
  <c r="X34" i="10"/>
  <c r="T34" i="10"/>
  <c r="AF33" i="10"/>
  <c r="AB33" i="10"/>
  <c r="X33" i="10"/>
  <c r="T33" i="10"/>
  <c r="AF32" i="10"/>
  <c r="AB32" i="10"/>
  <c r="X32" i="10"/>
  <c r="T32" i="10"/>
  <c r="AF31" i="10"/>
  <c r="AB31" i="10"/>
  <c r="X31" i="10"/>
  <c r="T31" i="10"/>
  <c r="AF30" i="10"/>
  <c r="AB30" i="10"/>
  <c r="X30" i="10"/>
  <c r="T30" i="10"/>
  <c r="AF29" i="10"/>
  <c r="AB29" i="10"/>
  <c r="X29" i="10"/>
  <c r="T29" i="10"/>
  <c r="AF28" i="10"/>
  <c r="AB28" i="10"/>
  <c r="X28" i="10"/>
  <c r="T28" i="10"/>
  <c r="AF27" i="10"/>
  <c r="AB27" i="10"/>
  <c r="X27" i="10"/>
  <c r="T27" i="10"/>
  <c r="AF26" i="10"/>
  <c r="AB26" i="10"/>
  <c r="X26" i="10"/>
  <c r="T26" i="10"/>
  <c r="AF25" i="10"/>
  <c r="AB25" i="10"/>
  <c r="X25" i="10"/>
  <c r="T25" i="10"/>
  <c r="AF24" i="10"/>
  <c r="AB24" i="10"/>
  <c r="X24" i="10"/>
  <c r="T24" i="10"/>
  <c r="AF15" i="7"/>
  <c r="AF16" i="7"/>
  <c r="AF14" i="7"/>
  <c r="AB15" i="7"/>
  <c r="AB16" i="7"/>
  <c r="AB17" i="7"/>
  <c r="AB18" i="7"/>
  <c r="AB14" i="7"/>
  <c r="X15" i="7"/>
  <c r="X16" i="7"/>
  <c r="X14" i="7"/>
  <c r="T15" i="7"/>
  <c r="T16" i="7"/>
  <c r="T17" i="7"/>
  <c r="T18" i="7"/>
  <c r="T14" i="7"/>
  <c r="AF15" i="25"/>
  <c r="AF16" i="25"/>
  <c r="AF17" i="25"/>
  <c r="AF18" i="25"/>
  <c r="AF19" i="25"/>
  <c r="AF20" i="25"/>
  <c r="AF21" i="25"/>
  <c r="AF22" i="25"/>
  <c r="AF23" i="25"/>
  <c r="AF24" i="25"/>
  <c r="AF25" i="25"/>
  <c r="AF26" i="25"/>
  <c r="AF27" i="25"/>
  <c r="AF28" i="25"/>
  <c r="AF29" i="25"/>
  <c r="AF30" i="25"/>
  <c r="AF31" i="25"/>
  <c r="AF32" i="25"/>
  <c r="AF33" i="25"/>
  <c r="AF34" i="25"/>
  <c r="AF35" i="25"/>
  <c r="AF36" i="25"/>
  <c r="AF14" i="25"/>
  <c r="AB15" i="25"/>
  <c r="AB16" i="25"/>
  <c r="AB17" i="25"/>
  <c r="AB18" i="25"/>
  <c r="AB19" i="25"/>
  <c r="AB20" i="25"/>
  <c r="AB21" i="25"/>
  <c r="AB22" i="25"/>
  <c r="AB23" i="25"/>
  <c r="AB24" i="25"/>
  <c r="AB25" i="25"/>
  <c r="AB26" i="25"/>
  <c r="AB27" i="25"/>
  <c r="AB28" i="25"/>
  <c r="AB29" i="25"/>
  <c r="AB30" i="25"/>
  <c r="AB31" i="25"/>
  <c r="AB32" i="25"/>
  <c r="AB33" i="25"/>
  <c r="AB34" i="25"/>
  <c r="AB35" i="25"/>
  <c r="AB36" i="25"/>
  <c r="AB14" i="25"/>
  <c r="X15" i="25"/>
  <c r="X16" i="25"/>
  <c r="X17" i="25"/>
  <c r="X18" i="25"/>
  <c r="X19" i="25"/>
  <c r="X20" i="25"/>
  <c r="X21" i="25"/>
  <c r="X22" i="25"/>
  <c r="X23" i="25"/>
  <c r="X24" i="25"/>
  <c r="X25" i="25"/>
  <c r="X26" i="25"/>
  <c r="X27" i="25"/>
  <c r="X28" i="25"/>
  <c r="X29" i="25"/>
  <c r="X30" i="25"/>
  <c r="X31" i="25"/>
  <c r="X32" i="25"/>
  <c r="X33" i="25"/>
  <c r="X34" i="25"/>
  <c r="X35" i="25"/>
  <c r="X36" i="25"/>
  <c r="X14" i="25"/>
  <c r="T15" i="25"/>
  <c r="T16" i="25"/>
  <c r="T17" i="25"/>
  <c r="T18" i="25"/>
  <c r="T19" i="25"/>
  <c r="T20" i="25"/>
  <c r="T21" i="25"/>
  <c r="T22" i="25"/>
  <c r="T23" i="25"/>
  <c r="T24" i="25"/>
  <c r="T25" i="25"/>
  <c r="T26" i="25"/>
  <c r="T27" i="25"/>
  <c r="T28" i="25"/>
  <c r="T29" i="25"/>
  <c r="T30" i="25"/>
  <c r="T31" i="25"/>
  <c r="T32" i="25"/>
  <c r="T33" i="25"/>
  <c r="T34" i="25"/>
  <c r="T35" i="25"/>
  <c r="T36" i="25"/>
  <c r="T14" i="25"/>
  <c r="AF3" i="25" l="1"/>
  <c r="AF2" i="25"/>
  <c r="AF1" i="25"/>
  <c r="AF3" i="19" l="1"/>
  <c r="AF2" i="19"/>
  <c r="AF1" i="19"/>
  <c r="AF3" i="18"/>
  <c r="AF2" i="18"/>
  <c r="AF1" i="18"/>
  <c r="AF3" i="16"/>
  <c r="AF2" i="16"/>
  <c r="AF1" i="16"/>
  <c r="AF3" i="14"/>
  <c r="AF2" i="14"/>
  <c r="AF1" i="14"/>
  <c r="AF3" i="13"/>
  <c r="AF2" i="13"/>
  <c r="AF1" i="13"/>
  <c r="AF3" i="12"/>
  <c r="AF2" i="12"/>
  <c r="AF1" i="12"/>
  <c r="AF3" i="11"/>
  <c r="AF2" i="11"/>
  <c r="AF1" i="11"/>
  <c r="AG3" i="10"/>
  <c r="AG2" i="10"/>
  <c r="AG1" i="10"/>
  <c r="AF3" i="7"/>
  <c r="AF2" i="7"/>
  <c r="AF1" i="7"/>
</calcChain>
</file>

<file path=xl/comments1.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0.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1.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12.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2.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3.xml><?xml version="1.0" encoding="utf-8"?>
<comments xmlns="http://schemas.openxmlformats.org/spreadsheetml/2006/main">
  <authors>
    <author>Maida Pajaro</author>
  </authors>
  <commentList>
    <comment ref="I21"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4.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5.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6.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7.xml><?xml version="1.0" encoding="utf-8"?>
<comments xmlns="http://schemas.openxmlformats.org/spreadsheetml/2006/main">
  <authors>
    <author>Maida Pajaro</author>
    <author>Yussefy Locarno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 ref="V15" authorId="1">
      <text>
        <r>
          <rPr>
            <b/>
            <sz val="9"/>
            <color indexed="81"/>
            <rFont val="Tahoma"/>
            <family val="2"/>
          </rPr>
          <t>Yussefy Locarno:</t>
        </r>
        <r>
          <rPr>
            <sz val="9"/>
            <color indexed="81"/>
            <rFont val="Tahoma"/>
            <family val="2"/>
          </rPr>
          <t xml:space="preserve">
Día de la secretaria, agente, familia, servidor publico</t>
        </r>
      </text>
    </comment>
    <comment ref="Z15" authorId="1">
      <text>
        <r>
          <rPr>
            <b/>
            <sz val="9"/>
            <color indexed="81"/>
            <rFont val="Tahoma"/>
            <family val="2"/>
          </rPr>
          <t>Yussefy Locarno:</t>
        </r>
        <r>
          <rPr>
            <sz val="9"/>
            <color indexed="81"/>
            <rFont val="Tahoma"/>
            <family val="2"/>
          </rPr>
          <t xml:space="preserve">
Vacaciones recreativas, caminata ecologica, amor amistad</t>
        </r>
      </text>
    </comment>
    <comment ref="AD15" authorId="1">
      <text>
        <r>
          <rPr>
            <b/>
            <sz val="9"/>
            <color indexed="81"/>
            <rFont val="Tahoma"/>
            <family val="2"/>
          </rPr>
          <t>Yussefy Locarno:</t>
        </r>
        <r>
          <rPr>
            <sz val="9"/>
            <color indexed="81"/>
            <rFont val="Tahoma"/>
            <family val="2"/>
          </rPr>
          <t xml:space="preserve">
Reunión cierre, actividad navidad niños</t>
        </r>
      </text>
    </comment>
    <comment ref="V17" authorId="1">
      <text>
        <r>
          <rPr>
            <b/>
            <sz val="9"/>
            <color indexed="81"/>
            <rFont val="Tahoma"/>
            <family val="2"/>
          </rPr>
          <t>Yussefy LocarnoSacar Resol de reconocimiento del mejor servidor</t>
        </r>
      </text>
    </comment>
    <comment ref="V19" authorId="1">
      <text>
        <r>
          <rPr>
            <b/>
            <sz val="9"/>
            <color indexed="81"/>
            <rFont val="Tahoma"/>
            <family val="2"/>
          </rPr>
          <t>Yussefy LocarnoSacar Resol de reconocimiento del mejor servidor</t>
        </r>
      </text>
    </comment>
  </commentList>
</comments>
</file>

<file path=xl/comments8.xml><?xml version="1.0" encoding="utf-8"?>
<comments xmlns="http://schemas.openxmlformats.org/spreadsheetml/2006/main">
  <authors>
    <author>Maida Pajaro</author>
  </authors>
  <commentList>
    <comment ref="I13" authorId="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comments9.xml><?xml version="1.0" encoding="utf-8"?>
<comments xmlns="http://schemas.openxmlformats.org/spreadsheetml/2006/main">
  <authors>
    <author>Maida Pajaro</author>
  </authors>
  <commentList>
    <comment ref="D79" authorId="0">
      <text>
        <r>
          <rPr>
            <b/>
            <sz val="9"/>
            <color indexed="81"/>
            <rFont val="Tahoma"/>
            <family val="2"/>
          </rPr>
          <t>Maida Pajaro:</t>
        </r>
        <r>
          <rPr>
            <sz val="9"/>
            <color indexed="81"/>
            <rFont val="Tahoma"/>
            <family val="2"/>
          </rPr>
          <t xml:space="preserve">
ojo son los consejos territoriales de seguridad vial.
</t>
        </r>
      </text>
    </comment>
  </commentList>
</comments>
</file>

<file path=xl/sharedStrings.xml><?xml version="1.0" encoding="utf-8"?>
<sst xmlns="http://schemas.openxmlformats.org/spreadsheetml/2006/main" count="5764" uniqueCount="1096">
  <si>
    <t xml:space="preserve">ARTICULACIÓN </t>
  </si>
  <si>
    <t>EJE PDD 2020-2023</t>
  </si>
  <si>
    <t>PROGRAMAS INSTITUCIONALES</t>
  </si>
  <si>
    <t>DIMENSIÓN</t>
  </si>
  <si>
    <t>PROCESO</t>
  </si>
  <si>
    <t>POLÍTICA</t>
  </si>
  <si>
    <t>ACCIÓN</t>
  </si>
  <si>
    <t>PRODUCTO</t>
  </si>
  <si>
    <t>META AÑO</t>
  </si>
  <si>
    <t>Nombre del indicador de la meta</t>
  </si>
  <si>
    <t>Fórmula del indicador ó índice</t>
  </si>
  <si>
    <t>Fecha inicio
DD/MM/AAAA</t>
  </si>
  <si>
    <t>Fecha finalización
DD/MM/AAAA</t>
  </si>
  <si>
    <t>Evidencias programadas
I trimestre</t>
  </si>
  <si>
    <t>RESPONSABLES</t>
  </si>
  <si>
    <t>Primer trimestre</t>
  </si>
  <si>
    <t>Segundo Trimestre</t>
  </si>
  <si>
    <t>Tercer trimestre</t>
  </si>
  <si>
    <t>Cuarto trimestre</t>
  </si>
  <si>
    <t xml:space="preserve">Programación  meta
I trimestre </t>
  </si>
  <si>
    <t>Avance cuantitativo
I trimestre</t>
  </si>
  <si>
    <t>Porcentaje de cumplimiento 
I trimestre</t>
  </si>
  <si>
    <t>Corresponde al resultado medible, realizable y verificable, que se esperan obtener durante la vigencia para el cumplimiento del producto. Esta meta puede corresponder a un número entero o porcentaje</t>
  </si>
  <si>
    <t>Corresponde a la medición de la meta producto del plan de acción institucional</t>
  </si>
  <si>
    <t>Corresponde a la ecuación matemática que relaciona las variables del indicador o a un índice</t>
  </si>
  <si>
    <t>Corresponde a la fecha inicial del desarrollo de las actividades del producto</t>
  </si>
  <si>
    <t>Corresponde a la fecha final de entrega del producto</t>
  </si>
  <si>
    <t>Relacione los documentos que soportan el cumplimiento de la meta producto de acuerdo con el indicador formulado, para el primer trimestre</t>
  </si>
  <si>
    <t>Registre la programación porcentual o numérica de la meta que corresponda al primer trimestre de la vigencia</t>
  </si>
  <si>
    <t>De acuerdo con la gestión desarrollada, registre el avance porcentual o numérico, de la meta para el primer trimestre de la vigencia</t>
  </si>
  <si>
    <t xml:space="preserve">No diligenciar, la matriz la calcula automáticamente. 
Corresponde a la relación entre el avance y la programación de la meta </t>
  </si>
  <si>
    <t>Registre la programación porcentual o numérica de la meta que corresponda al segundo trimestre de la vigencia</t>
  </si>
  <si>
    <t>De acuerdo con la gestión desarrollada, registre el avance porcentual o numérico, de la meta para al segundo trimestre de la vigencia</t>
  </si>
  <si>
    <t>Registre la programación porcentual o numérica de la meta que corresponda al tercer trimestre de la vigencia</t>
  </si>
  <si>
    <t>De acuerdo con la gestión desarrollada, registre el avance porcentual o numérico, de la meta para  al tercer trimestre de la vigencia</t>
  </si>
  <si>
    <t>Registre la programación porcentual o numérica de la meta que corresponda al cuarto trimestre de la vigencia</t>
  </si>
  <si>
    <t>De acuerdo con la gestión desarrollada, registre el avance porcentual o numérico, de la meta para el cuarto trimestre de la vigencia</t>
  </si>
  <si>
    <t>PLAN ESTRATÉGICO INSTITUCIONAL 2020 - 2023</t>
  </si>
  <si>
    <t>AÑO</t>
  </si>
  <si>
    <t>PROGRAMACIÓN Y SEGUIMIENTO PLAN DE ACCIÓN ANUAL</t>
  </si>
  <si>
    <t xml:space="preserve">Programación  meta
II trimestre </t>
  </si>
  <si>
    <t xml:space="preserve">Avance cuantitativo
II trimestre </t>
  </si>
  <si>
    <t xml:space="preserve">Porcentaje de cumplimiento 
II trimestre </t>
  </si>
  <si>
    <t xml:space="preserve">Programación  meta
III trimestre </t>
  </si>
  <si>
    <t>Avance cuantitativo
III trimestre</t>
  </si>
  <si>
    <t>Porcentaje de cumplimiento 
III trimestre</t>
  </si>
  <si>
    <t xml:space="preserve">Programación  meta
IV trimestre </t>
  </si>
  <si>
    <t>Avance cuantitativo
IV trimestre</t>
  </si>
  <si>
    <t>Porcentaje de cumplimiento 
IV trimestre</t>
  </si>
  <si>
    <t>Seleccione el objetivo estratégico asociado al producto del plan de acción institucional</t>
  </si>
  <si>
    <t>Institucionalidad - Puertas abiertas</t>
  </si>
  <si>
    <t>Seleccione la estrategia institucional asociado al producto del plan de acción institucional</t>
  </si>
  <si>
    <t>Seleccione el programa institucional asociado al producto del plan de acción institucional</t>
  </si>
  <si>
    <t>Seleccione la meta del plan de desarrollo asociada al producto del plan de acción institucional</t>
  </si>
  <si>
    <t>META PDD 2020 - 2023</t>
  </si>
  <si>
    <t>OBJETIVO PEI 
2020-2023</t>
  </si>
  <si>
    <t>ESTRATEGIAS
2020-2023</t>
  </si>
  <si>
    <t>PDD 2020 - 2023</t>
  </si>
  <si>
    <t>Seleccione la dimensióndel Modelo Integrado de Planeación y Gestión - MIPG asociada</t>
  </si>
  <si>
    <t>Seleccione la política del Modelo Integrado de Planeación y Gestión - MIPG asociada</t>
  </si>
  <si>
    <t>FUENTE DE FINANCIACIÓN</t>
  </si>
  <si>
    <t>Seleccione la fuente de financiación del proyecto</t>
  </si>
  <si>
    <t>NOMBRE DEL PROYECTO</t>
  </si>
  <si>
    <t xml:space="preserve">Corresponde al nombre del proyecto , ya sea de funcionamiento  o de inversión. Los proyectos de funcionamiento son los que se desarrollan en el quehacer de la entidad. Los de inversión son </t>
  </si>
  <si>
    <t>Corresponde al resultado de la gestión de la dependencia que se obtiene al finalizar la vigencia</t>
  </si>
  <si>
    <t>Corresponde a la actividad que desarrollará la dependencia para alcanzar las metas institucionales.</t>
  </si>
  <si>
    <t>PROGRAMACIÓN Y SEGUIMIENTO</t>
  </si>
  <si>
    <t>FORMULACIÓN</t>
  </si>
  <si>
    <t>Evidencias programadas
II trimestre</t>
  </si>
  <si>
    <t>Relacione los documentos que soportan el cumplimiento de la meta producto de acuerdo con el indicador formulado, para el segundo trimestre</t>
  </si>
  <si>
    <t>Evidencias programadas
III trimestre</t>
  </si>
  <si>
    <t>Evidencias programadas
IV trimestre</t>
  </si>
  <si>
    <t>Relacione los documentos que soportan el cumplimiento de la meta producto de acuerdo con el indicador formulado, para el cuarto trimestre</t>
  </si>
  <si>
    <t>Relacione los documentos que soportan el cumplimiento de la meta producto de acuerdo con el indicador formulado, para el tercer trimestre</t>
  </si>
  <si>
    <t>Corresponde a o los responsables del desarrollo de las acciones. Indicar nombre de la persona responsable y dependencia</t>
  </si>
  <si>
    <t>PLANES</t>
  </si>
  <si>
    <t>METAS PEI CUATRIENIO</t>
  </si>
  <si>
    <t>OBJETIVO SECTORIAL</t>
  </si>
  <si>
    <t>NOMBRE PROGRAMA</t>
  </si>
  <si>
    <t>OBJETIVOS ESTRATÉGICOS</t>
  </si>
  <si>
    <t>ESTRATEGIAS</t>
  </si>
  <si>
    <t>PROCESOS</t>
  </si>
  <si>
    <t>N°</t>
  </si>
  <si>
    <t>AÑO 1</t>
  </si>
  <si>
    <t>AÑO 2</t>
  </si>
  <si>
    <t>AÑO 3</t>
  </si>
  <si>
    <t>AÑO 4</t>
  </si>
  <si>
    <t>Plan Institucional de Archivos de la Entidad ­PINAR</t>
  </si>
  <si>
    <t>Incrementar en un 1%  los tramites realizados en el Instituto de Transito del Atlántico (RNA,RNC, RNMA, RNRS y otros)</t>
  </si>
  <si>
    <t>Incrementar el número de trámites realizados en el instituto de transito del Atlántico</t>
  </si>
  <si>
    <t>Programa fortalecimiento institucional de la entidad departamental (Tránsito)</t>
  </si>
  <si>
    <t>Ejercer control operativo de tránsito en los municipios del departamento del Atlántico de nuestra Jurisdicción. .</t>
  </si>
  <si>
    <r>
      <t xml:space="preserve">F1,F3,F6,F7,F20+O8: </t>
    </r>
    <r>
      <rPr>
        <sz val="11"/>
        <color theme="1"/>
        <rFont val="Calibri"/>
        <family val="2"/>
        <scheme val="minor"/>
      </rPr>
      <t xml:space="preserve">Capacitar a los funcionarios regularmente con el fin de fortalecer sus conocimientos y para el beneficio de la entidad. </t>
    </r>
  </si>
  <si>
    <t>Inversión</t>
  </si>
  <si>
    <t>Meta de resultado plan de desarrollo</t>
  </si>
  <si>
    <t>2. Plan Anual de Adquisiciones</t>
  </si>
  <si>
    <t>Disminuir en un 3% las victimas fatales por accidentes de transito</t>
  </si>
  <si>
    <t>Disminuir el número de fallecidos por siniestros viales en los municipios de jurisdicción del Instituto de tránsito del Atlántico</t>
  </si>
  <si>
    <t>Programa fortalecimiento de la gestión
y dirección del sector transporte</t>
  </si>
  <si>
    <t>Desarrollar proyectos en materia de seguridad vial.</t>
  </si>
  <si>
    <r>
      <t xml:space="preserve">F4,F19,F20+O7:  </t>
    </r>
    <r>
      <rPr>
        <sz val="11"/>
        <color theme="1"/>
        <rFont val="Calibri"/>
        <family val="2"/>
        <scheme val="minor"/>
      </rPr>
      <t>Fortalecer el Sistema Integrado de Gestiòn, mediante la induccion y reinducion de las normas a todos los funcionarios.</t>
    </r>
  </si>
  <si>
    <t>Funcionamiento</t>
  </si>
  <si>
    <t>Incrementar en 1% la renovación de licencias</t>
  </si>
  <si>
    <t>mantenimiento</t>
  </si>
  <si>
    <t>3. Plan Anual de Vacantes</t>
  </si>
  <si>
    <t>Mantener e Instalar elementos de señalización y demarcación en las vías del departamento</t>
  </si>
  <si>
    <r>
      <t xml:space="preserve">F1,F4,F5,F22+O9: </t>
    </r>
    <r>
      <rPr>
        <sz val="11"/>
        <color theme="1"/>
        <rFont val="Calibri"/>
        <family val="2"/>
        <scheme val="minor"/>
      </rPr>
      <t xml:space="preserve">Fortalecer el SGSST, mediante campaña de sensibilizaciòn de la prevencion de los inccidentes y accidentes laborales; y a la promocion de la salud. </t>
    </r>
  </si>
  <si>
    <t>Funcionamiento e inversión</t>
  </si>
  <si>
    <t>Incrementar en 1% las licencias de conducción por primera vez</t>
  </si>
  <si>
    <t>4. Plan de Previsión de Recursos Humanos</t>
  </si>
  <si>
    <t>Desarrollar actividades educativas en materia de movilidad segura y sostenible</t>
  </si>
  <si>
    <t>F20+O11: Implementar estrategias de control interno para asegurar la ejecución de las operaciones en forma eficiente, efectiva, actualizada, ágil y oportuna.</t>
  </si>
  <si>
    <t xml:space="preserve">Incrementar en 1% las matriculas automotor </t>
  </si>
  <si>
    <t>5. Plan Estratégico de Talento Humano</t>
  </si>
  <si>
    <t>Garantizar la prestación del servicio de trámites en forma eficiente, eficaz y oportuna a nuestros usuarios.</t>
  </si>
  <si>
    <t>F12 + O3: Incrementar los ingresos institucionales mediante la implementación de estrategias de saneamiento financiero.</t>
  </si>
  <si>
    <t>Diseñar e implementar 1 campaña de gestion comercial e imagen corporativa</t>
  </si>
  <si>
    <t>6. Plan Institucional de Capacitación</t>
  </si>
  <si>
    <t>Desarrollar una estrategia comercial sobre los servicios que ofrece el Instituto.</t>
  </si>
  <si>
    <r>
      <t xml:space="preserve">D1,D5+O3:  </t>
    </r>
    <r>
      <rPr>
        <sz val="11"/>
        <color theme="1"/>
        <rFont val="Calibri"/>
        <family val="2"/>
        <scheme val="minor"/>
      </rPr>
      <t xml:space="preserve">Implementar nuevas estrategias tecnologicas para el mejoramiendo de la evaluacion de la satisfaccion de los usuarios. </t>
    </r>
  </si>
  <si>
    <t>7. Plan de Incentivos Institucionales</t>
  </si>
  <si>
    <t>Implementar herramientas tecnológicas y de gestión que contribuyan a la optimización y el control de los procesos y la operación</t>
  </si>
  <si>
    <r>
      <t xml:space="preserve">D7,D10+O9: </t>
    </r>
    <r>
      <rPr>
        <sz val="11"/>
        <color theme="1"/>
        <rFont val="Calibri"/>
        <family val="2"/>
        <scheme val="minor"/>
      </rPr>
      <t>Diseñar, implementar y documentar el Sistema de Gestiòn Ambiental, para promover la Politica Ambiental.</t>
    </r>
  </si>
  <si>
    <t>Desarrollar 1000 operativos de control vial en los municipios de jurisdicción del Atlántico</t>
  </si>
  <si>
    <t>8. Plan de Trabajo Anual en Seguridad y Salud en el Trabajo</t>
  </si>
  <si>
    <r>
      <t xml:space="preserve">D2+O7: </t>
    </r>
    <r>
      <rPr>
        <sz val="11"/>
        <color theme="1"/>
        <rFont val="Calibri"/>
        <family val="2"/>
        <scheme val="minor"/>
      </rPr>
      <t>Promover y fortalecer la gestion comercial, para aumentar los tramites de la entidad.</t>
    </r>
  </si>
  <si>
    <t>9. Plan Anticorrupción y de Atención al Ciudadano</t>
  </si>
  <si>
    <r>
      <t xml:space="preserve">D5+O8: </t>
    </r>
    <r>
      <rPr>
        <sz val="11"/>
        <color theme="1"/>
        <rFont val="Calibri"/>
        <family val="2"/>
        <scheme val="minor"/>
      </rPr>
      <t>Fomentar la cultura del buen uso del software orfeo para mejorar la trazabilidad de las PQR y disminuir el  tiempo de respuesta de estas.</t>
    </r>
  </si>
  <si>
    <t>Desarrollar e implementar un programa integral de gestión comercial</t>
  </si>
  <si>
    <t>10. Plan Estratégico de Tecnologías de la Información y las Comunicaciones ­ PETI</t>
  </si>
  <si>
    <r>
      <t xml:space="preserve">D2+O1: </t>
    </r>
    <r>
      <rPr>
        <sz val="11"/>
        <color theme="1"/>
        <rFont val="Calibri"/>
        <family val="2"/>
        <scheme val="minor"/>
      </rPr>
      <t>Ejercer prevencion y control sobre las normas de transito en los diferentes actores viales</t>
    </r>
  </si>
  <si>
    <t>Realizar 6 adecuaciones a las sedes del instituto de transito del Atlántico</t>
  </si>
  <si>
    <t>11. Plan de Tratamiento de Riesgos de Seguridad y Privacidad de la Información</t>
  </si>
  <si>
    <r>
      <t xml:space="preserve">D16+O10: </t>
    </r>
    <r>
      <rPr>
        <sz val="11"/>
        <color theme="1"/>
        <rFont val="Calibri"/>
        <family val="2"/>
        <scheme val="minor"/>
      </rPr>
      <t>Realizar adecuaciones locativas para grantizar la prestacion del servicio incluyente, accesible y oportuno.</t>
    </r>
  </si>
  <si>
    <t>Implementación y mantenimiento del sistema de información (contravencional y tramites) del instituto de transito del Atlántico</t>
  </si>
  <si>
    <t>12. Plan de Seguridad y Privacidad de la Información</t>
  </si>
  <si>
    <r>
      <t>D17 + O11: I</t>
    </r>
    <r>
      <rPr>
        <sz val="11"/>
        <color theme="1"/>
        <rFont val="Calibri"/>
        <family val="2"/>
        <scheme val="minor"/>
      </rPr>
      <t>mplementar mecanismo EDL en el Instituto.</t>
    </r>
  </si>
  <si>
    <t>Implementación y mantenimiento de la plataforma de gestión documental del Instituto de transito del Altántico</t>
  </si>
  <si>
    <t>D14 + O11: Implementar políticas y controles en materia de seguridad digital</t>
  </si>
  <si>
    <t>Mantener la vinculación de 62 Promotores viales para promover la educación, cultura y seguridad vial en los municipios de jurisdicción del Instituto de Transito del Atlántico</t>
  </si>
  <si>
    <r>
      <t xml:space="preserve">D18+O10: </t>
    </r>
    <r>
      <rPr>
        <sz val="11"/>
        <color theme="1"/>
        <rFont val="Calibri"/>
        <family val="2"/>
        <scheme val="minor"/>
      </rPr>
      <t>Adquirir y actualizar los software de la entidad en materia contravencional, trámites y georreferenciación y capacitar a los funcionarios para la ejecucion de sus funciones.</t>
    </r>
  </si>
  <si>
    <t>Mantener la vinculación de 34 agentes de transito asignados a operativos de control en los municipios de jurisdicción del Instituto de Tránsito del Atlántico</t>
  </si>
  <si>
    <r>
      <t xml:space="preserve"> F11 + A1: </t>
    </r>
    <r>
      <rPr>
        <sz val="11"/>
        <color theme="1"/>
        <rFont val="Calibri"/>
        <family val="2"/>
        <scheme val="minor"/>
      </rPr>
      <t xml:space="preserve"> Aumentar la confianza de los usuarios mediante nuevas estrategias comerciales. </t>
    </r>
  </si>
  <si>
    <t>Mantener e implementar sistema de apoyo tecnológico</t>
  </si>
  <si>
    <r>
      <rPr>
        <b/>
        <sz val="11"/>
        <color theme="1"/>
        <rFont val="Calibri"/>
        <family val="2"/>
        <scheme val="minor"/>
      </rPr>
      <t>F9+A3:</t>
    </r>
    <r>
      <rPr>
        <sz val="11"/>
        <color theme="1"/>
        <rFont val="Calibri"/>
        <family val="2"/>
        <scheme val="minor"/>
      </rPr>
      <t xml:space="preserve"> Ejecutar y gestionar actividades encaminadas a la promocion de seguridad vial en el marco del programa seguridad vial para la gente</t>
    </r>
  </si>
  <si>
    <r>
      <t xml:space="preserve">F3+A6: </t>
    </r>
    <r>
      <rPr>
        <sz val="11"/>
        <color theme="1"/>
        <rFont val="Calibri"/>
        <family val="2"/>
        <scheme val="minor"/>
      </rPr>
      <t>Promocionar el buen servicio de la entidad, mediante estrategicas comerciales, para aumentar el ingreso de los tramites.</t>
    </r>
  </si>
  <si>
    <t>Resultados de la evaluación del desempeño por encima del 90%</t>
  </si>
  <si>
    <t>&gt;=90%</t>
  </si>
  <si>
    <t>&gt;90%</t>
  </si>
  <si>
    <r>
      <t xml:space="preserve">F1,F3,F8+A6: </t>
    </r>
    <r>
      <rPr>
        <sz val="11"/>
        <color theme="1"/>
        <rFont val="Calibri"/>
        <family val="2"/>
        <scheme val="minor"/>
      </rPr>
      <t>Diseñar estrategias para la implementaciòn de la gestion de conocimiento y mantener la informacion documentada de las experiencias vividas de los funcionarios .</t>
    </r>
  </si>
  <si>
    <t xml:space="preserve">Adoptar en un 100% el nuevo manual de funciones </t>
  </si>
  <si>
    <r>
      <t xml:space="preserve">F14+A8:  </t>
    </r>
    <r>
      <rPr>
        <sz val="11"/>
        <color theme="1"/>
        <rFont val="Calibri"/>
        <family val="2"/>
        <scheme val="minor"/>
      </rPr>
      <t>Cargar oportunamente los contratos de la entidad en las plataformas correspondiente y en la periodicidad determinada.</t>
    </r>
  </si>
  <si>
    <t>Llevar la trazabilidad en un 100%, de los PQRS, respondiendo en los términos  exigidos legalmente.</t>
  </si>
  <si>
    <r>
      <t xml:space="preserve">F1+F3+F6+A1: </t>
    </r>
    <r>
      <rPr>
        <sz val="11"/>
        <color theme="1"/>
        <rFont val="Calibri"/>
        <family val="2"/>
        <scheme val="minor"/>
      </rPr>
      <t>Rediseñar la organización para mantener la competitividad</t>
    </r>
  </si>
  <si>
    <t>Cargar el 100% DE LA ACCIDENTALIDAD ATENDIDA EN LA JURISDICCIÓN DEL TRANSITO DEL ATLÁNTICO</t>
  </si>
  <si>
    <t>F4,F6, F22, F13+ A3: Diseñar acciones para continuar con el proceso de avance de implementación de MIPG</t>
  </si>
  <si>
    <t>Cargar el 100% de los Cursos en un tiempo no mayor de 20 minutos, con las condiciones optimas de software del ITA y Simit.</t>
  </si>
  <si>
    <r>
      <t xml:space="preserve">D13+A8: </t>
    </r>
    <r>
      <rPr>
        <sz val="11"/>
        <color theme="1"/>
        <rFont val="Calibri"/>
        <family val="2"/>
        <scheme val="minor"/>
      </rPr>
      <t>Adquirir una planta electrica para el funcionamiento del fluido electrico, con el fin de no interrumpir el servicio electrico.</t>
    </r>
  </si>
  <si>
    <t>Superar en un 80% la satisfacción de los usarios con respecto a los cursos de reeducación al conductor</t>
  </si>
  <si>
    <t>&gt;=80%</t>
  </si>
  <si>
    <r>
      <t xml:space="preserve">D1+A1: </t>
    </r>
    <r>
      <rPr>
        <sz val="11"/>
        <color indexed="8"/>
        <rFont val="Calibri"/>
        <family val="2"/>
        <scheme val="minor"/>
      </rPr>
      <t>Implementar nuevas estrategias para mejorar la medicion de la satisfaccion del cliente.</t>
    </r>
  </si>
  <si>
    <t>Cumplir con el 100% de las actividades de auditoria programadas</t>
  </si>
  <si>
    <r>
      <t xml:space="preserve">D5+A3:  </t>
    </r>
    <r>
      <rPr>
        <sz val="11"/>
        <color theme="1"/>
        <rFont val="Calibri"/>
        <family val="2"/>
        <scheme val="minor"/>
      </rPr>
      <t>Fortalecer el buen uso del software orfeo, para disminuir las PQR en la entidad.</t>
    </r>
  </si>
  <si>
    <t>Desarrollar e implementar en un 80% las recomendaciones del plan de mejoramiento</t>
  </si>
  <si>
    <r>
      <t xml:space="preserve">D9+A2: </t>
    </r>
    <r>
      <rPr>
        <sz val="11"/>
        <color theme="1"/>
        <rFont val="Calibri"/>
        <family val="2"/>
        <scheme val="minor"/>
      </rPr>
      <t>Aumentar la confianza de los usuarios mediante nuevas estrategias comerciales del instituto, aprovechando el aumento del poder adquisitivo de la población de la región, para aumentar el número de nuevos clientes.</t>
    </r>
  </si>
  <si>
    <t>Cargar el 100% de los comparendos impuestos por los agentes de tránsito</t>
  </si>
  <si>
    <r>
      <t xml:space="preserve">D3+D15+A9: </t>
    </r>
    <r>
      <rPr>
        <sz val="11"/>
        <color theme="1"/>
        <rFont val="Calibri"/>
        <family val="2"/>
        <scheme val="minor"/>
      </rPr>
      <t xml:space="preserve">Modernizar el proceso de gestion documental mediante la implementacion de una herramienta de visualizacion y digitalizacion </t>
    </r>
  </si>
  <si>
    <t>Expedir las resoluciones sancionatorias antes de los 6 meses de la fecha de imposición del comparendo</t>
  </si>
  <si>
    <t>&lt;=6 meses</t>
  </si>
  <si>
    <t xml:space="preserve">Entregar 12 informes de recaudos locales </t>
  </si>
  <si>
    <t>Parametrización</t>
  </si>
  <si>
    <t>Responder oportunamente el 90% de las PQRDS</t>
  </si>
  <si>
    <t>Cumplir con el 100% de los lineamientos de manejo y seguridad e la información</t>
  </si>
  <si>
    <t>Implementar el 100% de los controles de seguridad de la información planeados</t>
  </si>
  <si>
    <t>Cumplir con el 90% de las acciones programadas en el Plan de acción</t>
  </si>
  <si>
    <t>Subir el 100% de los procesos contractuales en el SECOP</t>
  </si>
  <si>
    <t>Aumentar el 5% del recaudo con respecto al año anterior</t>
  </si>
  <si>
    <t>&gt;=5%</t>
  </si>
  <si>
    <t>Presentar el 100% de los informes financieros de manera oportuna</t>
  </si>
  <si>
    <t xml:space="preserve">Integrar las hojas de vida del parque automotor que ya se encuentran digitalizadas a la nueva plataforma de digitalización y visualización  y continuar el proceso de digitalización en un 10% de nuevos registros. </t>
  </si>
  <si>
    <t>parametrización</t>
  </si>
  <si>
    <t>Desarrollar en un 100% las actividades programadas para la implementación de MIPG</t>
  </si>
  <si>
    <t>Asegurar el efectivo cobro a favor del ITA del 100% de tasas de derecho de tránsito y comparendos físicos y electrónicos</t>
  </si>
  <si>
    <t>Gestionar el 100% de la información necesaria, para responder de fondo las acciones de tutelas y requerimientos de entes de control.</t>
  </si>
  <si>
    <t xml:space="preserve">Lograr cumplir el 100% de los requisitos legales SST aplicables a la empresa </t>
  </si>
  <si>
    <t>Página: 18 de 20</t>
  </si>
  <si>
    <t>PROCESO PLANEACIÓN 
FORMATO FORMULACIÓN Y SEGUIMIENTO DEL PLAN DE ACCIÓN INSTITUCIONAL INTEGRADO</t>
  </si>
  <si>
    <t>Talento Humano</t>
  </si>
  <si>
    <t>Direccionamiento Estratégico y Planeación</t>
  </si>
  <si>
    <t>Gestión con Valores para el Resultado</t>
  </si>
  <si>
    <t>Evaluación para el Resultado</t>
  </si>
  <si>
    <t>Información y Comunicación</t>
  </si>
  <si>
    <t>Gestión del Conocimiento y la Innovación</t>
  </si>
  <si>
    <t>Control Interno</t>
  </si>
  <si>
    <t>Planeación Institucional</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</si>
  <si>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</si>
  <si>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</si>
  <si>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</si>
  <si>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</si>
  <si>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</si>
  <si>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</si>
  <si>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</si>
  <si>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</si>
  <si>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 antes Gobierno en Línea</t>
  </si>
  <si>
    <t>Seguridad Digital</t>
  </si>
  <si>
    <t>Defensa jurídica</t>
  </si>
  <si>
    <t>Gestión del conocimiento y la innovación</t>
  </si>
  <si>
    <t>Control interno</t>
  </si>
  <si>
    <t>Seguimiento y evaluación del desempeño institucional</t>
  </si>
  <si>
    <t xml:space="preserve">Para los casos que aplique, inquique el  o los procesos que participan en la realización de la actividad </t>
  </si>
  <si>
    <t>Plan Institucional de Archivos - PINAR</t>
  </si>
  <si>
    <t>Plan Estratégico de Talento Humano</t>
  </si>
  <si>
    <t>Conforme lo establecido en la  "Guía de gestión estratégica del talento humano GETH" del Departamento Administrativo de la Función Pública, el diseño de la Planeación Estratégica del Talento Humano contempla entre otros, el Plan Anual de Vacantes, El Plan Institucional de Capacitación, el Plan de Bienestar e Incentivos, el Plan de Seguridad y Salud en el Trabajo. En esta sección encontrará las actividades generales de cada vigencia del Plan Estratégico de Talento Humano. A continuación haga clic sobre el Plan que desee consultar en detalle:</t>
  </si>
  <si>
    <t>Empleo_id Nuevo</t>
  </si>
  <si>
    <t>Vacante</t>
  </si>
  <si>
    <t>NIT_entidad</t>
  </si>
  <si>
    <t>Nombre_entidad</t>
  </si>
  <si>
    <t>Código</t>
  </si>
  <si>
    <t>Grado</t>
  </si>
  <si>
    <t>Nivel</t>
  </si>
  <si>
    <t>Denominacion</t>
  </si>
  <si>
    <t>Salario</t>
  </si>
  <si>
    <t>Propósito</t>
  </si>
  <si>
    <t>Tipo _conv</t>
  </si>
  <si>
    <t>Tipo_Empleo</t>
  </si>
  <si>
    <t>Empleo_Original</t>
  </si>
  <si>
    <t>Plan Anual de Vacantes</t>
  </si>
  <si>
    <t>Plan de Previsión de Recursos Humanos</t>
  </si>
  <si>
    <t>Plan Institucional de capacitación - PIC</t>
  </si>
  <si>
    <t>Plan de incentivos institucionales</t>
  </si>
  <si>
    <t>Plan de Trabajo Anual en Seguridad y Salud en el Trabajo - PSST</t>
  </si>
  <si>
    <t>Plan de Seguridad y privacidad de la información</t>
  </si>
  <si>
    <t>Plan Anticorrupción y atención al ciudadano</t>
  </si>
  <si>
    <t>Plan de Tratamiento de riesgos de Seguridad de la Información</t>
  </si>
  <si>
    <t>Plan Estratégico de Tecnología de la Información</t>
  </si>
  <si>
    <t>Actividad</t>
  </si>
  <si>
    <t>Responsable</t>
  </si>
  <si>
    <t>Componente 2: Estrategia de Racionalización</t>
  </si>
  <si>
    <t>NOMBRE DEL TRÁMITE, PROCESO
O PROCEDIMIENTO</t>
  </si>
  <si>
    <t>ACCIÓN ESPECÍFICA DE RACIONALIZACIÓN</t>
  </si>
  <si>
    <t>SITUACIÓN ACTUAL</t>
  </si>
  <si>
    <t>DESCRIPCIÓN DE LA MEJORA A REALIZAR AL TRÁMITE, PROCESO O PROCEDIMIENTO</t>
  </si>
  <si>
    <t>BENEFICIO AL CIUDADANO Y/O ENTIDAD</t>
  </si>
  <si>
    <t>DEPENDENCIA RESPONSABLE</t>
  </si>
  <si>
    <t>FECHA REALIZACIÓN</t>
  </si>
  <si>
    <t>PLANEACION DE LA ESTRATEGIA DE RACIONALIZACIÓN</t>
  </si>
  <si>
    <t>INICIO 
dd/mm/aa</t>
  </si>
  <si>
    <t>FIN
dd/mm/aa</t>
  </si>
  <si>
    <t>INTERCAMBIO DE INFORMACIÓN (CADENAS DE TRÁMITES - VENTANILLAS ÚNICAS)</t>
  </si>
  <si>
    <t>NOMBRE RESPONSABLE:</t>
  </si>
  <si>
    <t>CORREO ELECTRÓNICO</t>
  </si>
  <si>
    <t>FECHA DE APROBACIÓN:</t>
  </si>
  <si>
    <t>TELÉFONO:</t>
  </si>
  <si>
    <t>PLAN DE ACCIÓN ASOCIADO A OTROS PLANES</t>
  </si>
  <si>
    <t xml:space="preserve">D3+D15+A9: Modernizar el proceso de gestion documental mediante la implementacion de una herramienta de visualizacion y digitalizacion </t>
  </si>
  <si>
    <t>FORTALECIMIENTO DE LA GESTIÓNDOCUMENTAL INSTITUCIONAL</t>
  </si>
  <si>
    <t>Capacitaciones realizadas</t>
  </si>
  <si>
    <t>N/A</t>
  </si>
  <si>
    <t>Incrementar en un 3%  los tramites realizados en el Instituto de Transito del Atlántico (RNA,RNC, RNMA, RNRS y otros)</t>
  </si>
  <si>
    <t>F1+F3+ O11: Contrastar los requerimientos de personal con la disponibilidad interna que se tenga del mismo, a fin de adoptar las medidas necesarias para atender dichos requerimientos</t>
  </si>
  <si>
    <t>F22 + O11 Fortalecer la gestión del talento humano mediante la implementación de acciones y estímulos enfocadas a la creación de un ambiente cómodo y la promoción de la felicidad laboral con el fin de mejorar la productividad de los funcionarios, evitando el estrés laboral.</t>
  </si>
  <si>
    <t>F6+F11+A10: Implementar acciones de tipo preventivo dirigidas a combatir la corrupción  mediante mecanismos que faciliten su prevención, control y seguimiento.</t>
  </si>
  <si>
    <t>METAS PEI</t>
  </si>
  <si>
    <t xml:space="preserve">F1,F3,F6,F7,F20+O8: Capacitar a los funcionarios regularmente con el fin de fortalecer sus conocimientos y para el beneficio de la entidad. </t>
  </si>
  <si>
    <t>Mes 1</t>
  </si>
  <si>
    <t xml:space="preserve">Mes 2 </t>
  </si>
  <si>
    <t>Mes 3</t>
  </si>
  <si>
    <t>Mes 4</t>
  </si>
  <si>
    <t>Mes 5</t>
  </si>
  <si>
    <t>Mes 6</t>
  </si>
  <si>
    <t>Mes 7</t>
  </si>
  <si>
    <t>Mes 8</t>
  </si>
  <si>
    <t>Mes 9</t>
  </si>
  <si>
    <t>Mes 10</t>
  </si>
  <si>
    <t>Mes 11</t>
  </si>
  <si>
    <t>Mes 12</t>
  </si>
  <si>
    <t xml:space="preserve">No. </t>
  </si>
  <si>
    <t>Meta</t>
  </si>
  <si>
    <t>Producto</t>
  </si>
  <si>
    <t>Oficina Asesora de Planeacion</t>
  </si>
  <si>
    <t>x</t>
  </si>
  <si>
    <t>Publicación en la Pagina Web de la Entidad del Mapa de Gerencia Integral del Riesgo -GIR-</t>
  </si>
  <si>
    <t>Lideres de proceso y Oficina Planeacion</t>
  </si>
  <si>
    <t>Oficina de Control Interno</t>
  </si>
  <si>
    <t>Oficina Asesora de Planeacion- Lider de Programa</t>
  </si>
  <si>
    <t>Profesional Universitario del area de Sistemas</t>
  </si>
  <si>
    <t>Subdireccion Administrativa y Financiera</t>
  </si>
  <si>
    <t>Audiencia pública realizada.</t>
  </si>
  <si>
    <t>Direccion General</t>
  </si>
  <si>
    <t>Informe de seguimiento elaborado y publicado.</t>
  </si>
  <si>
    <t>Profesional Especializado de Talento Humano</t>
  </si>
  <si>
    <t>Preparar y publicar informe final del proceso de rendición de cuentas del  Instituto de Tránsito del Atlántico</t>
  </si>
  <si>
    <t xml:space="preserve">Informe de Gestión Rendición de Cuenta. </t>
  </si>
  <si>
    <t>Oficina Asesora de Plaeacion</t>
  </si>
  <si>
    <t>Actualizar y publicar la caracterización de usuarios, ciudadanos y grupos interesados del Instituto de Tránsito del Atlántico.</t>
  </si>
  <si>
    <t>Documento de caracterización actualizado y publicado en medios virtuales</t>
  </si>
  <si>
    <t>Desarrollar actividades de promoción de la excelencia de servicios al ciudadano en compañía de los lideres del MIPG</t>
  </si>
  <si>
    <t>Una Jornada de Capacitación y sensibilización con los responsables de servicio al ciudadano.</t>
  </si>
  <si>
    <t>Difundir el portafolio de servicio prestado por el ITA</t>
  </si>
  <si>
    <t xml:space="preserve">Campaña Comercial de los servicios que presta el Instituto </t>
  </si>
  <si>
    <t>Subdireccion Administrativa y Financiera - Profesional Universitario de Sistemas</t>
  </si>
  <si>
    <t>Informe con resultados de la encuesta.</t>
  </si>
  <si>
    <t xml:space="preserve">Oficina Asesora de Planeacion </t>
  </si>
  <si>
    <t xml:space="preserve">Realizar un ejercicio periódico de autodiagnóstico para revisar los avances y necesidades de actualización de la información publicada en la sección de Ley de Transparencia Acceso a la Información Pública. </t>
  </si>
  <si>
    <t>Autodiagnósticos elaborados.</t>
  </si>
  <si>
    <t>Oficina Asesora de Planeacion- Profesional universitario de Sistemas</t>
  </si>
  <si>
    <t>Formular y ejecutar un plan de trabajo para mejorar los indicadores del Plan de Gestión de la Entidad.</t>
  </si>
  <si>
    <t>Plan de trabajo para mejorar los indicadores del Plan de Gestión del Cuatrienio.</t>
  </si>
  <si>
    <t>Normograma Actualizado 
Procedimientos de la gestión documental: Planeación, Preservación a largo plazo y Valoración actualizados</t>
  </si>
  <si>
    <t>Herramientas, lineamientos o políticas anticorrupción.</t>
  </si>
  <si>
    <t>Actividades de sensibiliación y apropiación del Código de Integridad del Instituto de Tránsito del Atlántico.</t>
  </si>
  <si>
    <t xml:space="preserve">Actividades de sensibilización </t>
  </si>
  <si>
    <t>Matriz de priorización publicada en el SUIT</t>
  </si>
  <si>
    <t>Racionalizar los trámites conforme a las diferentes estrategias de mejora.</t>
  </si>
  <si>
    <t>Capacitación en SUIT</t>
  </si>
  <si>
    <t>Estrategia de racionalización publicada en el SUIT</t>
  </si>
  <si>
    <t>Política de administración de riesgos del Instituto de Tránsito del Atlántico divulgada.</t>
  </si>
  <si>
    <t>Reuniones de acompañamiento sobre gestión de los riesgos</t>
  </si>
  <si>
    <t>Acta de reunión con líderes de procesos
Formato mapa de procesos riesgos de corrupción.</t>
  </si>
  <si>
    <t>Consolidar el mapa de riesgos de corrupción del Instituto de Tránsito del Atlántico</t>
  </si>
  <si>
    <t>Realizar acompañamiento a los equipos operativos que lo requieran sobre la gestión de riesgos de corrupción, acorde a los lineamientos metodológicos</t>
  </si>
  <si>
    <t>Mapa de riesgos de corrupción institucional consolidado</t>
  </si>
  <si>
    <t xml:space="preserve">Oficina Asesora de Planeacion
</t>
  </si>
  <si>
    <t xml:space="preserve">Cronograma de reuniones
Actas de reunión con los equipos
</t>
  </si>
  <si>
    <t>Mapa de riesgos del proceso</t>
  </si>
  <si>
    <t>Líderes de procesos y equipos</t>
  </si>
  <si>
    <t>Gestión de Talento Humano</t>
  </si>
  <si>
    <t>Plan de mejoramiento del clima organizacional definido</t>
  </si>
  <si>
    <t>Talento Humano, Gestión de Recusrsos e Infraestructura</t>
  </si>
  <si>
    <t>Realizar la evaluación y seguimiento del plan de vacantes</t>
  </si>
  <si>
    <t>Rendir informe anual de la planta de empleos de la entidad, a fin de gestionar su consecución en el menor tiempo posible y garantizar la continuidad de la operación en el tiempo</t>
  </si>
  <si>
    <t>Vacantes definitivas de los empleos de carrera administrativa  y de libre nombramiento y remoción y su distribución, nivel ocupacional y situación administrativa</t>
  </si>
  <si>
    <t>Informe Realizado</t>
  </si>
  <si>
    <t>Una evaluación</t>
  </si>
  <si>
    <t>Un Informe</t>
  </si>
  <si>
    <t>Plan de Vacantes desarrollado</t>
  </si>
  <si>
    <t>No. de informe entregados/No. de informes programados</t>
  </si>
  <si>
    <t>Plan de vacantes publicado en sitio web</t>
  </si>
  <si>
    <t>Yussefy Locarno Carrillo -Profesional Especializado- Talento Hmano</t>
  </si>
  <si>
    <t>Informe radicado</t>
  </si>
  <si>
    <t>NA</t>
  </si>
  <si>
    <t>Plan de Previsión de Talento Humano</t>
  </si>
  <si>
    <t>Un Plan</t>
  </si>
  <si>
    <t>Plan de Previsión desarrollado</t>
  </si>
  <si>
    <t>No. de planesdesarrollados/No de planes programados</t>
  </si>
  <si>
    <t>Yussefy Locarno Carrillo - Profesional Especializado - Talento Humano</t>
  </si>
  <si>
    <t>Realizar el análisis de las necesidades de personal, Realizar el análisis de la disponibilidad de personal y Realizar la programación de medidas de cobertura para atender las necesidades de personal.</t>
  </si>
  <si>
    <t>Plan de Previsión de Personal, publicado en pagina web</t>
  </si>
  <si>
    <t>Incentivos al Reonocimiento del desempeño individual y a los mejores equipos de trabajo</t>
  </si>
  <si>
    <t xml:space="preserve">Desarrollo de las actividades enfocadas a mejorar la calidad de vida laboral, actividades deportivas y recreativas, nucleo familiar y culturales </t>
  </si>
  <si>
    <t>Actividades desarrolladas</t>
  </si>
  <si>
    <t>Cronograma de actividades, registro fotografico y/o listado de asistencia</t>
  </si>
  <si>
    <t>Actualizar el documento asociado al plan de bienestar e incentivos, de acuerdo a la normativa vigente y Definir las actividades a desarrollar por cada una de las temáticas</t>
  </si>
  <si>
    <t>Resolución de Inncentivos</t>
  </si>
  <si>
    <t>Implementar las acciones para el reconocimiento al desempeño individual de los mejor servidores de carrera administrativa y LNR</t>
  </si>
  <si>
    <t>Implementar las acciones para el reconocimientoy estímulo a los mejores equipos de trabajo</t>
  </si>
  <si>
    <t>Un plan</t>
  </si>
  <si>
    <t>Desarrollar minimo 10 actividades en espacios ludico/deportivos, dirigidas a los servidores y/o sus familias: Dia de la familia, celebración fechas especiales, día del servidor público,reunión de cierre de fin de año</t>
  </si>
  <si>
    <t>Cumplimiento de actividadesde bienestar</t>
  </si>
  <si>
    <t>No. de actividades ejecutadas/No. de actividades programadas</t>
  </si>
  <si>
    <t>Plande bienestar e incntivos formulado</t>
  </si>
  <si>
    <t>No. de documentos formuladosy divulgados.</t>
  </si>
  <si>
    <t>Plan elaboradoy publicado en página web</t>
  </si>
  <si>
    <t>Resolución</t>
  </si>
  <si>
    <t>Resolución de incentivos</t>
  </si>
  <si>
    <t>No. de documento proyectado y aprobado</t>
  </si>
  <si>
    <t>Resolución Aprobada</t>
  </si>
  <si>
    <t>Cronograma de actividades - Incentivos desempeño individual</t>
  </si>
  <si>
    <t>Cronograma de actividades - Incentivos equipos de trabajo</t>
  </si>
  <si>
    <t>Escogencia mejores equipos de trabajo</t>
  </si>
  <si>
    <t>Convocatoria</t>
  </si>
  <si>
    <t xml:space="preserve">No. Proyectos inscritos
Viabiliad del proyecto
Proyectos ejecutados
</t>
  </si>
  <si>
    <t>Seguimiento  a proyects</t>
  </si>
  <si>
    <t xml:space="preserve">EDL
Consolidado de EDL
</t>
  </si>
  <si>
    <t>Tabulación EDL
Reconocimiento mejores servidores</t>
  </si>
  <si>
    <t xml:space="preserve">F1,F4,F5,F22+O9: Fortalecer el SGSST, mediante campaña de sensibilizaciòn de la prevencion de los inccidentes y accidentes laborales; y a la promocion de la salud. </t>
  </si>
  <si>
    <t>Talento Humano
Gestión  financiera</t>
  </si>
  <si>
    <t>SGSST</t>
  </si>
  <si>
    <t>Programama de capacitación adesarrollado</t>
  </si>
  <si>
    <t>N° de actividades desarrolladas/ Numero de actividades programadas*100</t>
  </si>
  <si>
    <t>Programa de capacitación con base en la  matriz de IPVR 2021. 
Cronograma
Evidencia fotográfica
Registro de asistencial</t>
  </si>
  <si>
    <t>Listado de asisetncia
Evidencia fotográfica</t>
  </si>
  <si>
    <t>Hacer seguimiento a los planes de acción de los indicadores (se programa con base a la evolución y comportamiento de los mismos.)</t>
  </si>
  <si>
    <t>Planes de acción ejecutados derivados del anáslis de los indicadores sujetos en la matriz de objetivos y metas</t>
  </si>
  <si>
    <t>Dependiendo de las acciones de mejora a implementar</t>
  </si>
  <si>
    <t>Plan de mejoramiento derivados del  análsis de indicadores</t>
  </si>
  <si>
    <t>N° de acciones ejecutadas/N° de acciones programadas</t>
  </si>
  <si>
    <t>Plan de trabajo formulado</t>
  </si>
  <si>
    <t>N° DE PLANES DE TRABAJO FORMUADOS</t>
  </si>
  <si>
    <t xml:space="preserve">Evaluar el cumplimiento de los requisitos legales </t>
  </si>
  <si>
    <t>Resultado de la evaluación del cumplimiento de los requisitos legales</t>
  </si>
  <si>
    <t>Cumplimiento de requisitos legales</t>
  </si>
  <si>
    <t xml:space="preserve">N° de requisitos legales cumplidos/n° de requisitos legales </t>
  </si>
  <si>
    <t xml:space="preserve">Informe de analisis de la evaluación </t>
  </si>
  <si>
    <t>Aqctualización de la matriz de peligros y evaluación y valoración de riesgos con participación de todos los niveles de la entidad</t>
  </si>
  <si>
    <t>Matriz de  IPVR</t>
  </si>
  <si>
    <t>Matriz de peligros identificada</t>
  </si>
  <si>
    <t>Matriz de peligros actualizada</t>
  </si>
  <si>
    <t>Actualizar  el  Plan de prevención, preparación y respuesta ante emergencias</t>
  </si>
  <si>
    <t>Plan de prevención, preparación y respuesta ante emergencias</t>
  </si>
  <si>
    <t>Plan de prevención, preparación y respuesta ante emergencias actualizado y socializado</t>
  </si>
  <si>
    <t>Plan de prevención, preparación y respuesta ante emergencias actualizado
Listado de asistencia
Registro fotográfico</t>
  </si>
  <si>
    <t>Informe final de auditoria</t>
  </si>
  <si>
    <t>Revisión por la alta dirección. Alcance de la auditoria del SGSST</t>
  </si>
  <si>
    <t>Reunión desarrollada</t>
  </si>
  <si>
    <t>Acta Revisión por la alta dirección. Alcance de la auditoria del SGSST</t>
  </si>
  <si>
    <t>Fortalecimiento de las competencias blandas</t>
  </si>
  <si>
    <t>No de capacitaciones realizadas/No de capacitaciones proyectadas</t>
  </si>
  <si>
    <t>istado de asistencia
Registro fotográfico
Memorias de la capacitación
Informe de Capacitación</t>
  </si>
  <si>
    <t>Plan de Bienestar e incentivos, "encuesta de bienestar"</t>
  </si>
  <si>
    <t>Apropiación al Código de Integridad</t>
  </si>
  <si>
    <t>Desarrollar mínimo 4 acciones durante el año, dirigido a los servidores y contratistas</t>
  </si>
  <si>
    <t>Cumplimiento de actividades de Integridad</t>
  </si>
  <si>
    <t>Actualizar el documento asociado al plan de SSST de acuerdo a la normativa vigente y Definir las actividades a desarrollar por cada una de las temáticas</t>
  </si>
  <si>
    <t xml:space="preserve">Plan de SSST </t>
  </si>
  <si>
    <t>Plan de bienestar e incntivos formulado</t>
  </si>
  <si>
    <t>Plan de SSST Formulado</t>
  </si>
  <si>
    <t>No. de documentos formulados y aprobados, para su ejecución</t>
  </si>
  <si>
    <t>Medición de compromisos funcionales y competencias comportamentales de los servidores, con respecto a la vigencia</t>
  </si>
  <si>
    <t>EDL Realizada</t>
  </si>
  <si>
    <t>No. de servidores evaluados/No. de evaluaciones a realizar</t>
  </si>
  <si>
    <t>Establecer incentivos especiales para el personal de servicio al ciudadano, de acuerdo con lo previsto en el marco normativo vigente (Decreto 1567 de 1998, Ley 909 de 2004, Decreto 894 de 2017) y otros estímulos para quienes se encuentren con distinto tipo de vinculación (provisionales, contratistas, etc.) en la entidad.</t>
  </si>
  <si>
    <t>Recopilar y clasificar la información contenida en las declaraciones de bienes y rentas de los servidores públicos preservando la privacidad y anonimización de la información personal.</t>
  </si>
  <si>
    <t>Potencializar las actividades de los servidores</t>
  </si>
  <si>
    <t>2 jornadas</t>
  </si>
  <si>
    <t>Formación en responsabilidades y competencias a los miembros del COPASST</t>
  </si>
  <si>
    <t>Comité de Convivencia</t>
  </si>
  <si>
    <t>Gestión Documental</t>
  </si>
  <si>
    <t>Normatividad vigente aplicada al Registro de Trámites</t>
  </si>
  <si>
    <t>Ley de transparencia y acceso a la Información Públic, participación ciudadana, rendición de cuentas y control social.</t>
  </si>
  <si>
    <t>Actualización tributaria y Retención en la fuente</t>
  </si>
  <si>
    <t>Presupuesto Público</t>
  </si>
  <si>
    <t>Contabilidad pública</t>
  </si>
  <si>
    <t>Programa de incentivos elaborado</t>
  </si>
  <si>
    <t>Documento, Analisis de declaración de bienes y rentas</t>
  </si>
  <si>
    <t>Auditoría basada en Riesgos</t>
  </si>
  <si>
    <t xml:space="preserve">Fortalecimiento de competencias funcionales </t>
  </si>
  <si>
    <t>1 jornada</t>
  </si>
  <si>
    <t>1 Jornada</t>
  </si>
  <si>
    <t>Cronograma de actividades - Incentivos personal servicio al ciudadano</t>
  </si>
  <si>
    <t>Plan elaboradoy publicado en página web- Reconocimiento</t>
  </si>
  <si>
    <t xml:space="preserve">Reconocimiento </t>
  </si>
  <si>
    <t>Incorporar actividades para la promoción y apropiación de la integridad en el ejercicio de las funciones de los servidores como parte de la planeación del talento humano en la entidad.</t>
  </si>
  <si>
    <t>Implementar la actualización del SIGEP en los módulos de organizaciones y empleo de acuerdo con el nivel de avance.</t>
  </si>
  <si>
    <t>Implementar acciones de mejora con base en los resultados de medición del clima laboral y documentar el proceso. Desde el sistema de control interno efectuar su verificación.</t>
  </si>
  <si>
    <t>Analizar las causas del retiro de los servidores de la entidad, con el fin de implementar acciones de mejora en la gestión del talento humano.</t>
  </si>
  <si>
    <t>Auditoria en Norma ISO 9001: 2015</t>
  </si>
  <si>
    <t>Proceso de cobro coactivo</t>
  </si>
  <si>
    <t>Atención al ciudadano - Manejo de las PQRS</t>
  </si>
  <si>
    <t>MIPG: Dimensiones y Políticas</t>
  </si>
  <si>
    <t>Curso Primeros auxilios para brigadistas</t>
  </si>
  <si>
    <t>Documento realizado</t>
  </si>
  <si>
    <t>Realizar el análisis, cuando  este se genere.</t>
  </si>
  <si>
    <t>Vincular a los miembros de la oficina juridica o de la oficina de defensa judicial a la Comunidad Juridica del Conocimiento que es gratis y se pueden realizar solicitudes especificas.</t>
  </si>
  <si>
    <t>Recopilar informacion sobre el conocimiento que  se requiere de una dependencia como piloto para la identificación de las necesidades de nuevo conocimiento y la innovación</t>
  </si>
  <si>
    <t>Vinculación de los abogados de defensa judicial</t>
  </si>
  <si>
    <t>Víncular mínimo 3 abogados</t>
  </si>
  <si>
    <t>No de abogados vinculados</t>
  </si>
  <si>
    <t>Pantallazo de registro en la plataforma</t>
  </si>
  <si>
    <t>Un proceso con necesidades de nuevo conocimiento e innovación identificadas</t>
  </si>
  <si>
    <t>Proceso identificado</t>
  </si>
  <si>
    <t>No proceso identificado</t>
  </si>
  <si>
    <t>Documento con necesidades de conocimiento identificadas</t>
  </si>
  <si>
    <t>Mapa de conocimiento del proceso identificado</t>
  </si>
  <si>
    <t>Evidencias fotográficas, listado de asistencia</t>
  </si>
  <si>
    <t>No de actividades desarrolladas</t>
  </si>
  <si>
    <t>Diseñar y ejecutar un programa de desvinculación asistida por otras causales como actividad de la planeación del talento humano de la entidad.</t>
  </si>
  <si>
    <t>Programa de desvinculación elaboradoy ejecutado</t>
  </si>
  <si>
    <t xml:space="preserve">Programa </t>
  </si>
  <si>
    <t>Listado asistencia - Registro fotográfico.</t>
  </si>
  <si>
    <t>Contar con un canal de comunicación, para que la entidad pueda dar sus opiniones y denuncias.</t>
  </si>
  <si>
    <t>Canal de denuncia creado</t>
  </si>
  <si>
    <t>1 Canal creado</t>
  </si>
  <si>
    <t>Pantallazo de funcionamiento del canal</t>
  </si>
  <si>
    <t>Evaluar el desempeño laboral de los servidores de la entidad</t>
  </si>
  <si>
    <t>Capacitación en Competencias blandas y  ética, orientadas a geerar un clima organizacional mas sano</t>
  </si>
  <si>
    <t>Plan de Bienestar e incentivos,</t>
  </si>
  <si>
    <t>Estructurar la estrategia para el reconocimiento al desempeño individual y mejores equipos de trabajo, de los servidores del ITA</t>
  </si>
  <si>
    <t>REALIZAR REINDUCIONES SG-SST A TODO EL PERSONAL ITA</t>
  </si>
  <si>
    <t>FORMATO DE REINDUCCIONES</t>
  </si>
  <si>
    <t>Reinducciones SG-SST 2023</t>
  </si>
  <si>
    <t>N° deReinduccionesrealizadas</t>
  </si>
  <si>
    <t xml:space="preserve">Especfialista de apoyo al sistema de seguridad y salud en el trabajo - Stefany Suarez Galvan </t>
  </si>
  <si>
    <t xml:space="preserve">Implementar Plan Estrategico de Seguridad Vial </t>
  </si>
  <si>
    <t>PESV 2023</t>
  </si>
  <si>
    <t xml:space="preserve">Pln estrategico de Seguridad vial </t>
  </si>
  <si>
    <t>N° de actividades ejecutaas en el pesv</t>
  </si>
  <si>
    <t>Actualizar la matriz de objetivos y metas 2023</t>
  </si>
  <si>
    <t>Matriz de objetivos y metas 2023 actualizada</t>
  </si>
  <si>
    <t>N° de Matrices de objetivos y metas 2023 actualizada</t>
  </si>
  <si>
    <t>Actualizar el  Plan de trabajo anual 2023 de SST</t>
  </si>
  <si>
    <t>Plan de trabajo vigencia 2023</t>
  </si>
  <si>
    <t xml:space="preserve">Realizacion de simulacro y Capacitaciones Grupo de Emergencia </t>
  </si>
  <si>
    <t>Simulacro y Capacitaciones</t>
  </si>
  <si>
    <t>simulacro y Capacitaciones</t>
  </si>
  <si>
    <t>1/052023</t>
  </si>
  <si>
    <t xml:space="preserve">Actualizacion de Programa de Estilo de Vida Saludable </t>
  </si>
  <si>
    <t xml:space="preserve">Actualizaion de Programa de Estilo de vida Saludable </t>
  </si>
  <si>
    <t>Acondiciomaniento de Botiquines y extntores en todas las sedes</t>
  </si>
  <si>
    <t>Direccion: Presupuesto</t>
  </si>
  <si>
    <t xml:space="preserve">Evidencia de Botiquines en cada sede </t>
  </si>
  <si>
    <t>Implementacion de Programa de Riesgo Biologico - Manejo de Ofidicos</t>
  </si>
  <si>
    <t xml:space="preserve">Programa de Riesgo Biologico </t>
  </si>
  <si>
    <t>Prgrama de Riesgo Biologico Socializado y Ejecutada las mejoras</t>
  </si>
  <si>
    <t>N° Programa de incentivos elaborado</t>
  </si>
  <si>
    <t>N° de documentos elaborados</t>
  </si>
  <si>
    <t>Documento elaborado</t>
  </si>
  <si>
    <t>Actualización SIGEP implementada</t>
  </si>
  <si>
    <t>Un análisis realizado</t>
  </si>
  <si>
    <t>Yussefy Locarno Carrillo - Profesional Especializado - Talento Humano
Alix Arrieta - Jefe de planeación</t>
  </si>
  <si>
    <t>Diseñar y ejecutar actividades en entornos que permitan enseñar - aprender desde varios enfoques</t>
  </si>
  <si>
    <t>Gestión de Recursos e Infraestructura - TIC</t>
  </si>
  <si>
    <t>No aplica</t>
  </si>
  <si>
    <t>Contratar los servicios de mantenimiento preventivo de los equipos de la institución.</t>
  </si>
  <si>
    <t>Mantenimiento preventivo y correctivos llevados a cabo en la vigencia</t>
  </si>
  <si>
    <t>Mantenimiento preventivo y correctivo ejecutados</t>
  </si>
  <si>
    <t>numero de mantenimiento preventivo y correctivo ejecutado/numero de mantenimiento preventivo y correctivo ejecutado</t>
  </si>
  <si>
    <t>Informe de Mantenimiento preventivo ejecutado</t>
  </si>
  <si>
    <t>Manuel Perez</t>
  </si>
  <si>
    <t>Aumento de los canales de internet de Movistar</t>
  </si>
  <si>
    <t>Instalación de canal de internet</t>
  </si>
  <si>
    <t>Informe de Instalación del canal</t>
  </si>
  <si>
    <t xml:space="preserve">Manuel Perez </t>
  </si>
  <si>
    <t>Compra de Certificados Digitales</t>
  </si>
  <si>
    <t>Certificados Digitales</t>
  </si>
  <si>
    <t xml:space="preserve">numero de certificados </t>
  </si>
  <si>
    <t>Certificado digital</t>
  </si>
  <si>
    <t>Token Digital</t>
  </si>
  <si>
    <t>Compra de una licencia de SQL Server 2016 para el sistema financiero SIIAFE</t>
  </si>
  <si>
    <t>Licencias de SQL Server 2019</t>
  </si>
  <si>
    <t>Contrato con el proveedor de la herramienta</t>
  </si>
  <si>
    <t>Licencia de uso de Software</t>
  </si>
  <si>
    <t>Manuel Perez - Oficina Asesora de Planeación</t>
  </si>
  <si>
    <t xml:space="preserve">Compra de un Software que este Licenciado para la gestión del inventario informático y de soporte técnico (Help Desk). </t>
  </si>
  <si>
    <t>Software para la gestión del inventario informático y de soporte (Help Desk)</t>
  </si>
  <si>
    <t>Renovación de 120 cuentas de correo electrónico con el proveedor de servicios de Google Apps.</t>
  </si>
  <si>
    <t>Cuentas de Correo Electrónico con el proveedor de Google Apps</t>
  </si>
  <si>
    <t>Cuentas de Correo Electrónico</t>
  </si>
  <si>
    <t>Numero de cuentas de correo electrónico</t>
  </si>
  <si>
    <t>Cuentas de correo electrónico</t>
  </si>
  <si>
    <t>Renovación del dominio Transitodelatlantico.gov.co</t>
  </si>
  <si>
    <t>Renovación del dominio de la entidad</t>
  </si>
  <si>
    <t>Renovación de Dominio</t>
  </si>
  <si>
    <t>Renovación de 16 licencias de Office 365</t>
  </si>
  <si>
    <t>renovación de licencias de Office 365</t>
  </si>
  <si>
    <t>Licencias de Office 365</t>
  </si>
  <si>
    <t>numero de licencias de Office 365</t>
  </si>
  <si>
    <t>Licencias de uso de Software</t>
  </si>
  <si>
    <t>Compra de 10  computadores de escritorio, 10 licencias de office 365.</t>
  </si>
  <si>
    <t>Renovación tecnológica</t>
  </si>
  <si>
    <t xml:space="preserve">numero de equipos y licencias adquiridicos </t>
  </si>
  <si>
    <t>Adquisición de equipos, licencias de uso de software</t>
  </si>
  <si>
    <t>Cumplir, en todas las secciones de la página web oficial de la entidad, con todos los criterio de accesibilidad que se encuentran definido en la NTC5854.</t>
  </si>
  <si>
    <t>Pagina Web del Transito del Atlántico</t>
  </si>
  <si>
    <t>Numero de criterios definidos en la NTC5854</t>
  </si>
  <si>
    <t>Criterios implementados en la pagina web</t>
  </si>
  <si>
    <t>Disponer un catálogo de servicios de TI actualizado para la gestión de tecnologías de la información (TI) de la entidad.</t>
  </si>
  <si>
    <t>Revisar y Actualizar el  catálogo de servicios de TI actualizado para la gestión de tecnologías de la información (TI) de la entidad.</t>
  </si>
  <si>
    <t>Catalogo de Servicios de TI</t>
  </si>
  <si>
    <t>Numero de servicios de TI en la entidad</t>
  </si>
  <si>
    <t>12/31/2023</t>
  </si>
  <si>
    <t>Servicios de TI implementados</t>
  </si>
  <si>
    <t>Definir Acuerdos de Nivel de Servicios (SLA por sus siglas en inglés) con terceros y Acuerdos de Niveles de Operación (OLA por sus siglas en inglés) para la gestión de tecnologías de la información (TI) de la entidad.</t>
  </si>
  <si>
    <t>Revisar y Actualizar los Acuerdos de Nivel de Servicios (SLA por sus siglas en inglés) con terceros y Acuerdos de Niveles de Operación (OLA por sus siglas en inglés) para la gestión de tecnologías de la información (TI) de la entidad definido</t>
  </si>
  <si>
    <t>Acuerdos de Nivel de Servicios SLA</t>
  </si>
  <si>
    <t>Numero de Acuerdos de Nivel de Servicios SLA</t>
  </si>
  <si>
    <t>Acuerdos de Nivel de Servicio SLA</t>
  </si>
  <si>
    <t>Definir herramientas tecnológicas para la gestión de proyectos de TI, que incorporen componentes de TI, sean liderados en conjunto entre las áreas misionales y el área de TI  de la entidad. Que incluya seguimiento y control a las fichas de proyecto a través de indicadores.</t>
  </si>
  <si>
    <t>Revisar y actualizar Herramientas tecnológicas para la gestión de proyectos de TI, que incorporen componentes de TI, sean liderados en conjunto entre las áreas misionales y el área de TI  de la entidad. Que incluya seguimiento y control a las fichas de proyecto a través de indicadores definidas.</t>
  </si>
  <si>
    <t>Crear herramientas tecnológicas para la gestión de proyectos de TI</t>
  </si>
  <si>
    <t>Numero de Herramientas tecnológicas para la gestión de proyectos de TI</t>
  </si>
  <si>
    <t>Herramientas tecnológicas implementadas</t>
  </si>
  <si>
    <t>Implementar para los sistemas de información de la entidad funcionalidades de trazabilidad, auditoría de transacciones o acciones para el registro de eventos de creación, actualización, modificación o borrado de información.</t>
  </si>
  <si>
    <t>Implementar la trazabilidad, auditoria y seguimiento a todos los sistemas de información</t>
  </si>
  <si>
    <t>Numero funcionalidades y seguimientos a implementar</t>
  </si>
  <si>
    <t>Catalogo de seguimiento de auditoria de todos los sistemas de información</t>
  </si>
  <si>
    <t>Actualizar y documentar una arquitectura de referencia y una arquitectura de solución para todas las soluciones tecnológicas de la entidad, con el propósito de mejorar la gestión de sus sistemas de información.</t>
  </si>
  <si>
    <t>Arquitectura de referencia y una arquitectura de solución para todas las soluciones tecnológicas de la entidad actualizada y documentada</t>
  </si>
  <si>
    <t>Actualizar la documentación de todas las arquitecturas de la entidad.</t>
  </si>
  <si>
    <t>Numero de documentos creados</t>
  </si>
  <si>
    <t>Catalogo de la documentación de la arquitectura de la entidad</t>
  </si>
  <si>
    <t>Actualizar la documentación técnica y funcional para cada uno de los sistemas de información de la entidad, elaborarando y actualizando los documentos de arquitectura de los desarrollos de software de la entidad.</t>
  </si>
  <si>
    <t>Documentación técnica y funcional para cada uno de los sistemas de información de la entidad, elaborarando y actualizando los documentos de arquitectura de los desarrollos de software de la entidad actualizada</t>
  </si>
  <si>
    <t>Actualizar el catálogo de todos los sistemas de información.</t>
  </si>
  <si>
    <t>Numero de catálogos a crear</t>
  </si>
  <si>
    <t>Catalogo de todos los sistemas de información</t>
  </si>
  <si>
    <t>Implementar un programa de correcta disposición final de los residuos tecnológicos de acuerdo con la normatividad del gobierno nacional.</t>
  </si>
  <si>
    <t>Programa de correcta disposición final de los residuos tecnológicos de acuerdo con la normatividad del gobierno nacional.</t>
  </si>
  <si>
    <t>Creación del programa de disposición de residuos tecnológicos</t>
  </si>
  <si>
    <t>Implementación del programa de disposición final de residuos tecnológicos</t>
  </si>
  <si>
    <t>Programa de disposición final de residuos tecnológicos</t>
  </si>
  <si>
    <t>Definir y actualizar un directorio de todos los elementos de infraestructura de TI de la entidad.</t>
  </si>
  <si>
    <t>Directorio de todos los elementos de infraestructura de TI de la entidad actualizado y documentado</t>
  </si>
  <si>
    <t>Creación del directorio de elementos de infraestructura de TI</t>
  </si>
  <si>
    <t>Implementación del directorio de elementos de Infraestructura de TI</t>
  </si>
  <si>
    <t>Directorio de elementos de Infraestructura de TI</t>
  </si>
  <si>
    <t>Realizar monitoreo del consumo de recursos asociados a la infraestructura de TI de la entidad.</t>
  </si>
  <si>
    <t>Monitoreo del consumo de recursos asociados a la infraestructura de TI de la entidad.</t>
  </si>
  <si>
    <t>Realizar seguimiento y monitoreo al consumo de recursos de TI</t>
  </si>
  <si>
    <t>Numero de seguimiento y monitoreo al consumo de  recursos de TI</t>
  </si>
  <si>
    <t>Seguimiento y monitoreo al consumo de re recursos de TI</t>
  </si>
  <si>
    <t>Identificar deficiencias en los controles y proponer los ajustes necesarios a los mismos, por parte de los líderes de los programas, proyectos, o procesos de la entidad en coordinación con sus equipos de trabajo.</t>
  </si>
  <si>
    <t>Informe de deficiencias</t>
  </si>
  <si>
    <t>Informe de seguimiento a las deficiencias presentado a la dirección</t>
  </si>
  <si>
    <t>Numero de informe presentados a la dirección</t>
  </si>
  <si>
    <t>Informe</t>
  </si>
  <si>
    <t>Manuel Perez - Oficina de Planeación</t>
  </si>
  <si>
    <t>Realizar a cabo una gestión del riesgo en la entidad, que le permita garantizar de forma razonable el cumplimiento de los objetivos de los procesos.</t>
  </si>
  <si>
    <t>Informe de riesgos de la entidad</t>
  </si>
  <si>
    <t>Informe de riesgos presentado a la dirección</t>
  </si>
  <si>
    <t>Numero de riesgos presentado a la dirección</t>
  </si>
  <si>
    <t>Hacer seguimiento a los mapas de riesgos y deben verificar que se encuentren actualizados, por parte de los cargos que lideran de manera transversal temas estratégicos de gestión (tales como jefes de planeación, financieros, contratación, TI, servicio al ciudadano, líderes de otros sistemas de gestión, comités de riesgos).</t>
  </si>
  <si>
    <t>Informe de seguimiento a los mapas de riesgo de todos los procesos de la entidad</t>
  </si>
  <si>
    <t>Informe de seguimiento a los mapas de riesgo de todos los procesos de la entidad presentado a la dirección</t>
  </si>
  <si>
    <t>Numero de seguimiento presentado a la dirección</t>
  </si>
  <si>
    <t>Monitorear el seguimiento a la gestión del riesgo por parte de las instancias responsables para determinar si este se lleva a cabo adecuadamente, por parte del comité institucional de coordinación de control interno.</t>
  </si>
  <si>
    <t>Informe de seguimiento a la gestión del riesgo de las instancias responsables de la entidad</t>
  </si>
  <si>
    <t>Informe de seguimiento a la gestión del riesgo de las instancias responsables presentado a la entidad</t>
  </si>
  <si>
    <t>Numero de seguimiento a la gestión del riesgo presentado a la dirección.</t>
  </si>
  <si>
    <t>Manuel Perez - Oficina de Planeación
Todos los procesos</t>
  </si>
  <si>
    <t>Realizar seguimiento a los riesgos y controles de seguridad digital de los procesos, programas o proyectos los líderes de los programas, proyectos, o procesos de la entidad en coordinación con sus equipos de trabajo.</t>
  </si>
  <si>
    <t>Informe de seguimiento a los riesgos y controles de seguridad digital</t>
  </si>
  <si>
    <t>Informe de seguimiento a los riesgos y controles de seguridad digital presentado a la entidad</t>
  </si>
  <si>
    <t>Numero de seguimiento a los riesgos y controles de seguridad digital presentado a la entidad</t>
  </si>
  <si>
    <t>Contemplar la elaboración de informes para la alta dirección sobre el monitoreo a los indicadores de gestión, determinando el alcance de los objetivos y metas institucionales, dentro de la evaluación a la gestión del riesgo que hacen los jefes de planeación, líderes de otros sistemas de gestión o comités de riesgos.</t>
  </si>
  <si>
    <t>Informe de los indicadores de gestión sobre el monitoreo determinando el alcance de los objetivos y metas institucionales</t>
  </si>
  <si>
    <t>Informe de los indicadores de gestión sobre el monitoreo determinando el alcance de los objetivos y metas institucionales presentado a la dirección</t>
  </si>
  <si>
    <t>Elaboración de los indicadores de gestión sobre el monitoreo determinando el alcance de los objetivos y metas institucionales presentado a la dirección</t>
  </si>
  <si>
    <t>Entrega de los indicadores de gestión</t>
  </si>
  <si>
    <t>Establecer una periodicidad para el seguimiento al manejo de riesgos de seguridad digital dentro de la política de administración de riesgos establecida por la alta dirección y el comité institucional de coordinación de control interno.</t>
  </si>
  <si>
    <t>Informe de seguimiento al manejo de los riesgos dentro de la política de administración de riesgos establecida por la alta dirección.</t>
  </si>
  <si>
    <t>Informe de seguimiento al manejo de los riesgos dentro de la política de administración de riesgos presentada a la alta dirección.</t>
  </si>
  <si>
    <t>Numero de seguimiento al manejo de los riesgos dentro de la política de administración de riesgos presentada a la alta dirección.</t>
  </si>
  <si>
    <t>Contratar los servicios de almacenamiento y custodia de medios magnéticos en la Nube</t>
  </si>
  <si>
    <t>Contratación</t>
  </si>
  <si>
    <t>Servicios de almacenamiento y custodia de medios magnéticos en la nube contratados</t>
  </si>
  <si>
    <t>Licencias del uso del aplicativo</t>
  </si>
  <si>
    <t>Manuel Perez - Susana Cadavid Barrospaez</t>
  </si>
  <si>
    <t>Renovación de 90 licencias de antivirus para la protección de los computadores de la entidad.</t>
  </si>
  <si>
    <t>Protección de los equipos de computo contra amenazas de virus</t>
  </si>
  <si>
    <t>licencias de antivirus para la protección de los computadores de la entidad</t>
  </si>
  <si>
    <t>Renovación de equipos de seguridad digital</t>
  </si>
  <si>
    <t>Renovación de las aplicaciones de la consola de firewall fortinet, Fortiswitch Y FortiAP.</t>
  </si>
  <si>
    <t>Protección de los equipos de computo y mejora de las redes en la entidad</t>
  </si>
  <si>
    <t>Mejora y seguimiento a la seguridad de las redes en la entidad</t>
  </si>
  <si>
    <t>Licencia de uso de equipos, soporte de la herramienta</t>
  </si>
  <si>
    <t>renovación de equipos de protección de información</t>
  </si>
  <si>
    <t>Compra de 1 Servidor para Backup (NASH) y compra de 1 servidor para mejorar la plataforma de Orfeo y SIIAFE.</t>
  </si>
  <si>
    <t>Mejora en las herramientas de TIC</t>
  </si>
  <si>
    <t>Mejora y seguimiento a la innovación tecnológica</t>
  </si>
  <si>
    <t>Servidor de almacenamiento</t>
  </si>
  <si>
    <t>Elaborar un acta de cumplimiento a satisfacción de la entidad sobre el funcionamiento de los elementos intervenidos en la fase de implementación del Protocolo de Internet versión 6 (IPV6).</t>
  </si>
  <si>
    <t>Acta de cumplimiento a satisfacción de la entidad sobre el funcionamiento de los elementos intervenidos en la fase de implementación del Protocolo de Internet versión 6 (IPV6).</t>
  </si>
  <si>
    <t>Adoptar en su totalidad el protocolo IPV6 en la entidad.</t>
  </si>
  <si>
    <t>Cumplir con la implementación del protocolo IPV6</t>
  </si>
  <si>
    <t>Implementación del protocolo IPV6</t>
  </si>
  <si>
    <t>Elaborar un documento de diseño, pruebas, informes y funcionalidad detallado de la implementación del Protocolo de Internet versión 6 (IPV6) en la entidad.</t>
  </si>
  <si>
    <t>Documento de diseño, pruebas, informes y funcionalidad detallado de la implementación del Protocolo de Internet versión 6 (IPV6) en la entidad.</t>
  </si>
  <si>
    <t>Elaborar toda la documentación de la implementación del protocolo IPV6</t>
  </si>
  <si>
    <t>Cumplir con toda la documentación de la implementación del protocolo IPV6</t>
  </si>
  <si>
    <t>Documentación de la implementación del protocolo IPV6</t>
  </si>
  <si>
    <t>Comprar 2 dispositivos de entradas y salidas de personal para los funcionarios</t>
  </si>
  <si>
    <t>Control de entrada y salidad del personal de la entidad</t>
  </si>
  <si>
    <t>Implementación y apropiación de TI</t>
  </si>
  <si>
    <t>Realizar un diagnóstico de seguridad y privacidad de la información para la vigencia, mediante la herramienta de autodiagnóstico del Modelo de Seguridad y Privacidad de la Información (MSPI).</t>
  </si>
  <si>
    <t>Diagnóstico de seguridad y privacidad de la información para la vigencia, mediante la herramienta de autodiagnóstico del Modelo de Seguridad y Privacidad de la Información (MSPI).</t>
  </si>
  <si>
    <t>Realizar una revision y actualizacion  mediante la herramienta de autodiagnóstico del Modelo de Seguridad y Privacidad de la Información (MSPI).</t>
  </si>
  <si>
    <t>Cumplir Modelo de Seguridad y Privacidad de la Información (MSPI).</t>
  </si>
  <si>
    <t>Modelo de Seguridad y Privacidad de la Información (MSPI) implementado.</t>
  </si>
  <si>
    <t>Realizar seguimiento a los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</si>
  <si>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Seguimiento a los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</si>
  <si>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Elaborar los indicadores de seguimiento del MSPI</t>
  </si>
  <si>
    <t>Crear los indicadores de seguimiento del MSPI</t>
  </si>
  <si>
    <t>Indicadores de Seguimiento del MSPI</t>
  </si>
  <si>
    <t>Cumplir con todos los criterios de accesibilidad web, de nivel A y AA definidos en la NTC5854, para todos los trámites de la entidad disponibles en línea y parcialmente en línea.</t>
  </si>
  <si>
    <t>Criterios de accesibilidad web, de nivel A y AA definidos en la NTC5854, para todos los trámites de la entidad disponibles en línea y parcialmente en línea cumplidos.</t>
  </si>
  <si>
    <t>Realizar seguimiento a todos los criterios de accesibilidad web, de nivel A y AA definidos en la NTC5854</t>
  </si>
  <si>
    <t>Cumplir con todos los criterios de accesibilidad web, de nivel A y AA definidos en la NTC5854</t>
  </si>
  <si>
    <t>Seguimiento a los criterios de accesibilidad web, de nivel A y AA definidos en la NTC5854</t>
  </si>
  <si>
    <t>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</si>
  <si>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Indicadores definidospara medir la eficiencia y eficacia del sistema de gestión de seguridad y privacidad de la información (MSPI) de la entidad, aprobarlos mediante el comité de gestión y desempeño institucional, implementarlos y actualizarlos mediante un proceso de mejora continua.</t>
  </si>
  <si>
    <t>Realizar indicadores para medir la eficiencia y eficacia del sistema de gestión de seguridad y privacidad de la información (MSPI) de la entidad.</t>
  </si>
  <si>
    <t>Indicadores para medir la eficiencia y eficacia del (MSPI).</t>
  </si>
  <si>
    <t>Implementar un Sistema de Gestión de Seguridad de la Información (SGSI) en la entidad a partir de las necesidades identificadas, y formalizarlo mediante un acto administrativo.</t>
  </si>
  <si>
    <t>Un Sistema de Gestión de Seguridad de la Información (SGSI) en la entidad a partir de las necesidades identificadas, y formalizarlo mediante un acto administrativo.</t>
  </si>
  <si>
    <t>Revisar y actualizar la Implementacion del Sistema de Gestión de Seguridad de la Información (SGSI)</t>
  </si>
  <si>
    <t>Cumplir con todas las necesidades que sean identificadas en el Sistema de Gestión de Seguridad de la Información (SGSI)</t>
  </si>
  <si>
    <t>Sistema de Gestión de Seguridad de la Información (SGSI)</t>
  </si>
  <si>
    <t>Establecer objetivos específicos de seguridad de la información, aprobarlos mediante la alta dirección y medir su nivel de cumplimiento mediante los indicadores definidos para tal fin.</t>
  </si>
  <si>
    <t>Objetivos específicos de seguridad de la información, aprobados mediante la alta dirección y medir su nivel de cumplimiento mediante los indicadores definidos para tal fin.</t>
  </si>
  <si>
    <t>Realizar los objetivos específicos de seguridad de la información.</t>
  </si>
  <si>
    <t>Cumplir con los objetivos específicos de seguridad de la información.</t>
  </si>
  <si>
    <t>Informe de los objetivos específicos de seguridad de la información.</t>
  </si>
  <si>
    <t xml:space="preserve">Actualizar, presentar a evaluación y convalidación las TRD y el CCD </t>
  </si>
  <si>
    <t>Elaborar el procedimiento para la eliminación de documentos en la entidad</t>
  </si>
  <si>
    <t>Elaborar procedimiento para las transferencias primarias</t>
  </si>
  <si>
    <t>Elaborar procedimiento de reconstrucción de expedientes para la entidad.</t>
  </si>
  <si>
    <t>Instrumentos archivísitcos actualizadas</t>
  </si>
  <si>
    <t>N° de documentos aprobados</t>
  </si>
  <si>
    <t>Documentos formulados
Oficio de envio al Comité de Gestión y Desempeño</t>
  </si>
  <si>
    <t>Eliana Pereira
Martha Tapia</t>
  </si>
  <si>
    <t>Acta de aprobación del comité departamental de archivo o publicación de TRD y CCD en página web.</t>
  </si>
  <si>
    <t>Ajustar e implementar el Sistema Integrado de Conservación y su correspondiente Plan de Conservación documental</t>
  </si>
  <si>
    <t>Plan de Conservación documental implementado</t>
  </si>
  <si>
    <t>Actividades de conservación documental desarrolladas</t>
  </si>
  <si>
    <t>N° de actividades desarrolladas/N° de actividades implementadas</t>
  </si>
  <si>
    <t>Evidencia de actividad desarrollada</t>
  </si>
  <si>
    <t>Procedimiento aprobado por Comité de Gestión y Desempeño</t>
  </si>
  <si>
    <t>procedimientos aprobados</t>
  </si>
  <si>
    <t>Procedimiento aprobado</t>
  </si>
  <si>
    <t>Prueba piloto de implementación del procedimiento
Borrador del procedimiento.</t>
  </si>
  <si>
    <t>TRD y CCD aporbadas y publicados</t>
  </si>
  <si>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</si>
  <si>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</si>
  <si>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</si>
  <si>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</si>
  <si>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</si>
  <si>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</si>
  <si>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</si>
  <si>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</si>
  <si>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</si>
  <si>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</si>
  <si>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</si>
  <si>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</si>
  <si>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</si>
  <si>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</si>
  <si>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</si>
  <si>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</si>
  <si>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</si>
  <si>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</si>
  <si>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</si>
  <si>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</si>
  <si>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80111600</t>
  </si>
  <si>
    <t>PRESTACIÓN DE SERVICIOS PROFESIONALES DE COMUNICADOR SOCIAL QUE BRINDE ACOMPAÑAMIENTO A LA SUBDIRECCIÓN OPERATIVA EN LA TOMA DE INFORMACIÓN EN CAMPO DE LAS CAMPAÑAS DE EDUCACIÓN Y SEGURIDAD VIAL PARA SU CORRESPONDIENTE TRATAMIENTO Y POSTERIOR PUBLICACIÓN EN LINEA</t>
  </si>
  <si>
    <t>Enero</t>
  </si>
  <si>
    <t>2</t>
  </si>
  <si>
    <t>Meses</t>
  </si>
  <si>
    <t>Contratación directa.</t>
  </si>
  <si>
    <t xml:space="preserve">Recursos propios </t>
  </si>
  <si>
    <t>No</t>
  </si>
  <si>
    <t>Atlántico - Barranquilla</t>
  </si>
  <si>
    <t>JAVIER VISBAL MARTINEZ</t>
  </si>
  <si>
    <t>3713000</t>
  </si>
  <si>
    <t>jvisbal@transitodelatlantico.gov.co</t>
  </si>
  <si>
    <t>-</t>
  </si>
  <si>
    <t xml:space="preserve">PRESTACION DE SERVICIOS DE APOYO A LA GESTION DOCUMENTAL DE LA ENTIDAD MEDIANTE LA EJECUCION DE ACTIVIDADES DE ARCHIVO DE LOS SOPORTES DE TRAMITES, ASI COMO LA RESPUESTA A LOS REQUERIMIENTOS DE LOS USUARIOS </t>
  </si>
  <si>
    <t>MARTHA TAPIA</t>
  </si>
  <si>
    <t>mtapia@transitodelatlantico.gov.co</t>
  </si>
  <si>
    <t>PRESTACIÓN DE SERVICIOS DE APOYO A LA GESTIÓN DOCUMENTAL MEDIANTE LA EJECUCIÓN DE ACTIVIDADES DE ARCHIVO DE LAS HOJAS DE VIDA DE VEHICULOS BAJO CUSTODIA DEL INSTITUTO DE TRÁNSITO DEL ATLÁNTICO</t>
  </si>
  <si>
    <t>ELIANA PEREIRA</t>
  </si>
  <si>
    <t>epereira@transitodelatlantico.gov.co</t>
  </si>
  <si>
    <t>PRESTACION DE SERVICIOS DE APOYO A LA GESTION DE LA SUBDIRECCION ADMINISTRATIVA Y FINANCIERA DEL ITA, PARA FORTALECER LOS NIVELES DE SERVICIO AL CLIENTE MEDIANTE LA EJECUCION DE ACCIONES ENCAMINADAS A LA SATISFACCION DEL USUARIO</t>
  </si>
  <si>
    <t xml:space="preserve">PRESTACION DE SERVICIOS DE APOYO A LA GESTION DE LA SUBDIRECCION ADMINISTRATIVA Y FINANCIERA DEL ITA, PARA FORTALECER LOS NIVELES DE SERVICIO MEDIANTE LA EJECUCION DE ACCIONES ENCAMINADAS A LA SATISFACCION DEL USUARIO </t>
  </si>
  <si>
    <t xml:space="preserve">PRESTACION DE SERVICIOS COMO CONDUCTOR DEL VEHICULO A DISPOSICION DE LA DIRECCION GENERAL DEL INSTITUTO DE TRANSITO DEL ATLANTICO </t>
  </si>
  <si>
    <t xml:space="preserve">PRESTACION DE SERVICIOS DE APOYO A LA GESTION DE LA SUBDIRECCION ADMINISTRATIVA Y FINANCIERA MEDIANTE LA EJECUCION DE ACTIVIDADES DE ARCHIVO Y GESTION DOCUMENTAL </t>
  </si>
  <si>
    <t>80111604</t>
  </si>
  <si>
    <t xml:space="preserve">PRESTACION DE SERVICIOS PROFESIONALES DE LA SUBDIRECCION ADMINISTRATIVA Y FINANCIERA PARA LA SOLUCION DE INCONSISTENCIAS, QUE SE ENCUENTREN EN EL SISTEMA POR MIGRACION EN LA PLATAFORMA DE REALIZACION Y PAGO DE TRAMITES IMPLEMENTADA POR LA ENTIDAD </t>
  </si>
  <si>
    <t>SUSANA CADAVID BARROSPÁEZ</t>
  </si>
  <si>
    <t>scadavid@transitodelatlantico.gov.co</t>
  </si>
  <si>
    <t xml:space="preserve">PRESTACION DE SERVICIOS DE APOYO A LA GESTION DE LA SUBDIRECCION ADMINISTRATIVA Y FINANCIERA EN LAS ACTIVIDADES RELACIONADAS CON LA GESTION DOCUMENTAL, ARCHIVO Y CORRESPONDENCIA </t>
  </si>
  <si>
    <t>80111607</t>
  </si>
  <si>
    <t xml:space="preserve">PRESTACION DE SERVICIOS PROFESIONALES COMO ABOGADA QUE BRINDE ACOMPAÑAMIENTO EN LOS PROCESOS PROPIOS DE LA OFICINA ASESORA JURIDICA </t>
  </si>
  <si>
    <t>ANDRES HERAZO GUTIERREZ</t>
  </si>
  <si>
    <t>aherazo@transitodelatlantico.gov.co</t>
  </si>
  <si>
    <t xml:space="preserve">PRESTACION DE SERVICIOS PROFESIONALES AL INSTITUTO DE TRANSITO DEL ATLANTICO EN EL AREA JURIDICA, EN LA REVISION, SEGUIMIENTO Y ENTREGA DE LAS RESPUESTAS A LAS PETICIONES RELACIONADAS CON EL PROCESO DE COBRO COACTIVO POR CONCEPTO DE DERECHOS DE TRANSITO Y COMPARENDOS FISICOS </t>
  </si>
  <si>
    <t xml:space="preserve">PRESTACION DE SERVICIOS DE APOYO A LA GESTION DOCUMENTAL DE LA ENTIDAD MEDIANTE LA EJECUCION DE ACTIVIDADES DE ARCHIVO DE LOS SOPORTES DE TRAMITES, Y LAS HOJAS DE VIDA DEL PARQUE AUTOMOTOR. </t>
  </si>
  <si>
    <t xml:space="preserve">PRESTACION DE SERVICIOS DE APOYO A LA GESTION DOCUMENTAL DE LA ENTIDAD REALIZANDO ACTIVIDADES DE ARCHIVO Y ORGANIZACION DE DOCUMENTOS CON EL FIN DE FORTALECER LA PRESTACION DEL SERVICIO A LOS USUARIOS </t>
  </si>
  <si>
    <t xml:space="preserve">PRESTACION DE SERVICIOS PROFESIONALES EN EL AREA DE CONTRATACION DEL INSTITUTO DE TRANSITO DEL ATLANTICO, PARA BRINDAR ACOMPAÑAMIENTO EN LOS PROCESOS PROPIOS DE DICHA DEPENDENCIA </t>
  </si>
  <si>
    <t>LUIS FERNANDO VARGAS</t>
  </si>
  <si>
    <t>lvargas@transitodelatlantico.gov.co</t>
  </si>
  <si>
    <t>80111602</t>
  </si>
  <si>
    <t xml:space="preserve">PRESTACION DE SERVICIOS DE APOYO A LA GESTION DEL INSTITUTO DE TRANSITO DEL ATLANTICO MEDIANTE LA EJECUCION DE ACTIVIDADES COMERCIALES TENDIENTES AL OFRECIMIENTO DE SERVICIOS DE LA ENTIDAD Y LA CONSECUCION DE POTENCIALES CLIENTES </t>
  </si>
  <si>
    <t xml:space="preserve">PRESTACION DE SERVICIOS PROFESIONALES EN LA SUBDIRECCION SEGURIDAD VIAL, QUE PRESTE ASESORIA EN MATERIA DE SEGURIDAD VIAL EN EL DEPARATAMENTO DEL ATLANTICO </t>
  </si>
  <si>
    <t xml:space="preserve">PRESTACION DE SERVICIOS DE APOYO A LA GESTION EN LAS ACTIVIDADES RELACIONADAS CON LA IMPRESION Y DIGITALIZACION DE LICENCIAS DE TRANSITO EN LA SEDE SABANAGRANDE </t>
  </si>
  <si>
    <t xml:space="preserve">PRESTACION DE SERVICIOS PROFESIONALES AL AREA JURIDICA DEL INSTITUTO DE TRANSITO DEL ATLANTICO, MEDIANTE LA ASESORIA, REVISION, SEGUIMIENTO Y CONTROL AL TRAMITE Y TRAZABILIDAD DE LOS DERECHOS DE PETICION, QUEJAS YO RECLAMOS PRESENTADOS POR CIUDADANOS, ENTES DE CONTROL O JUDICIALES, RELACIONADOS CON COMPARENDOS, DERECHOS DE TRANSITO, PROCESO CONTRAVENCIONAL YO COBRO COACTIVO Y LAS DEMAS QUE SEAN DESIGNADAS POR EL JEFE DE LA OFICINA JURIDICA </t>
  </si>
  <si>
    <t xml:space="preserve">PRESTACION DE SERVICIOS DE APOYO A LA GESTION A LA SUBDIRECCION DE SEGURIDAD VIAL PARA LA COORDINACION Y SUPERVISION DEL PLAN DE CONTROL OPERATIVO DE TRANSITO DEL ATLANTICO </t>
  </si>
  <si>
    <t xml:space="preserve">PRESTACION DE SERVICIOS DE APOYO A LA GESTION DOCUMENTAL MEDIANTE LA EJECUCION DE ACTIVIDADES DE ARCHIVO DE LAS HOJAS DE VIDA DE VEHICULOS BAJO CUSTODIA DEL INSTITUTO DE TRANSITO DEL ATLANTICO </t>
  </si>
  <si>
    <t xml:space="preserve">PRESTACIÓN DE SERVICIOS DE APOYO A LA GESTIÓN DEL INSTITUTO DE TRÁNSITO DEL ATLÁNTICO MEDIANTE LA ASESORÍA Y COORDINACIÓN DE ACTIVIDADES COMERCIALES TENDIENTES AL OFRECIMIENTO DE SERVICIOS DE LA ENTIDAD </t>
  </si>
  <si>
    <t>Mínima cuantía</t>
  </si>
  <si>
    <t>PRESTACIÓN DE SERVICIOS PROFESIONALES DE ABOGADO QUE BRINDE ASESORÍA Y ACOMPAÑAMIENTO A LA OFICINA DE CONTRATACIÓN DEL INSTITUTO DE TRANSITO DEL ATLÁNTICO</t>
  </si>
  <si>
    <t>"PRESTACIÓN DE SERVICIOS PROFESIONALES PARA BRINDAR ACOMPAÑAMIENTO A LA SUBDIRECCIÓN ADMINISTRATIVA Y FINANCIERA EN EL SEGUIMIENTO Y CONTROL DE LAS PETICIONES QUEJAS Y RECLAMOS Y LAS DEMAS ACTIVIDADES QUE LE SEAN ASIGNADAS."</t>
  </si>
  <si>
    <t xml:space="preserve">PRESTACION DE LOS SERVICIOS PROFESIONALES DE ABOGADO QUE BRINDE ACOMPAÑAMIENTO A LOS PROCESOS CONTRAVENCIONALES EN LA INSPECCION DE TRANSITO SEDE OPERATIVA DE SABANA GRANDE </t>
  </si>
  <si>
    <t>KARINA VILLAR SOTO</t>
  </si>
  <si>
    <t>kvillar@transitodelatlantico.gov.co</t>
  </si>
  <si>
    <t xml:space="preserve">PRESTACION DE SERVICIOS DE APOYO A LA GESTION DE LA SUBDIRECCION ADMINISTRATIVA Y FINANCIERAL MEDIANTE LA EJECUCION DE ACTIVIDADES DE ARCHIVO Y GESTION DOCUMENTAL </t>
  </si>
  <si>
    <t xml:space="preserve">PRESTACION DE SERVICIOS DE APOYO A LA GESTION DE LA SUBDIRECCION ADMINISTRATIVA Y FINANCIERA REALIZANDO ACTIVIDADES DE INFORMACION Y ATENCION A LOS USUARIOS DE LA ENTIDAD </t>
  </si>
  <si>
    <t xml:space="preserve">PRESTACION DE SERVICIOS DE APOYO A LA GESTION MEDIANTE LA EJECUCION DE ACTIVIDADES DE MENSAJERIA QUE SE DESPRENDEN DE LA GESTION ADMINISTRATIVA DE LA ENTIDAD. </t>
  </si>
  <si>
    <t>80111605</t>
  </si>
  <si>
    <t xml:space="preserve">PRESTACION DE SERVICIOS PROFESIONALES COMO ABOGADO PARA BRINDAR APOYO JURIDICO Y LEGAL A LA OFICINA DE CONTRATACION DEL INSTITUTO DE TRANSITO DEL ATLANTICO </t>
  </si>
  <si>
    <t xml:space="preserve">PRESTACION DE SERVICIOS PROFESIONALES A LA SUBDIRECCION DE SEGURIDAD VIAL PARA LA ESTRUCTURACION, COORDINACION Y SEGUIMIENTO DE LOS PROYECTOS Y CONVENIOS DE COOPERACION QUE REQUIERA ADELANTAR EL INSTITUTO DE TRANSITO DEL ATLANTICO EN MATERIA DE EDUCACION Y SEGURIDAD VIAL </t>
  </si>
  <si>
    <t xml:space="preserve">PRESTACION DE SERVICIOS PROFESIONALES PARA BRINDAR ACOMPAÑAMIENTO A LA SUBDIRECCION ADMINISTRATIVA Y FINANCIERA DE LA ENTIDAD EN AQUELLOS ASUNTOS FINANCIEROS PROPIOS DE DICHA DEPENDENCIA </t>
  </si>
  <si>
    <t xml:space="preserve">PRESTACION DE SERVICIOS PROFESIONALES A LA DIRECCION DEL INSTITUTO DE TRANSITO DEL ATLANTICO, MEDIANTE LA ASESORIA INTEGRAL CONCERNIENTE AL PROCESO CONTRAVENCIONAL DE TRANSITO QUE ADELANTA LA ENTIDAD </t>
  </si>
  <si>
    <t xml:space="preserve">PRESTACION DE SERVICIOS PROFESIONALES EN LA SUBDIRECCION ADMINISRATIVA Y FINANCIERA, REALIZANDO APOYO A LAS AREAS DE TESORERIA Y CONTABILIDAD </t>
  </si>
  <si>
    <t xml:space="preserve">PRESTACION DE SERVICIOS PROFESIONALES PARA BRINDAR ACOMPAÑAMIENTO JURIDICO EN EL AREA DE TALENTO HUMANO DEL ITA Y LAS ACTIVIDADES QUE SE DESPRENDEN DEL PROYECTO SEGUIMIENTO Y ACTUALIZACION DE LOS CALCULOS ACTUARIALES DE LAS ENTIDADES TERRITORIALES DE COLOMBIA, ADELANTADO POR EL MINISTERIO DE HACIENDA </t>
  </si>
  <si>
    <t>YUSEFFY LOCARNO</t>
  </si>
  <si>
    <t>ylocarno@transitodelatlantico.gov.co</t>
  </si>
  <si>
    <t>PRESTACION DE SERVICIOS DE APOYO A LA GESTION EN LOS ASUNTOS JURIDICOS DE LA SUBDIRECCION ADMINISTRATIVA Y FINANCIERA DEL TRANSITO DEL ATLANTICO</t>
  </si>
  <si>
    <t>YENERIS MOLINA MOLINA</t>
  </si>
  <si>
    <t>ymolina@transitodelatlantico.gov.co</t>
  </si>
  <si>
    <t>PRESTACION DE SERVICIOS PROFESIONALES A LA OFICINA ASESORA DE PLANEACION MEDIANTE EL SEGUIMIENTO A LOS PLANES DE ACCION, MANTENIMIENTO AL SISTEMA DE GESTION DE CALIDAD ISO 9001 2015, SEGUIMIENTO A PLAN DE DESARROLLO Y AL MODELO INTEGRADO DE PLANEACION Y GESTION MIPG DE LA ENTIDAD</t>
  </si>
  <si>
    <t>ALIX ARRIETA ACOSTA</t>
  </si>
  <si>
    <t>aarrieta@transitodelatlantico.gov.co</t>
  </si>
  <si>
    <t xml:space="preserve">PRESTACION DE SERVICIOS DE APOYO A LA GESTION DE LA OFICINA ASESORA JURIDICA EN LA PROYECCION DE OFICIOS DE DESEMBARGO, EJECUCION DE ACTIVIDADES ADMINISTRATIVAS TALES COMO RECEPCION, ENTREGA, ARCHIVO Y CUSTODIA DE LOS DOCUMENTOS Y EXPEDIENTES PROPIOS DE DICHA DEPENDENCIA </t>
  </si>
  <si>
    <t xml:space="preserve">PRESTACION DE SERVICIOS DE APOYO A LA GESTION DE LA SUBDIRECCION ADMINISTRATIVA Y FINANCIERA EN LAS ACTIVIDADES RELACIONADAS CON LA GESTION DOCUMENTAL, ARCHIVO, ATENCION AL USUARIO E INFORMACION CON EL FIN DE FORTALECER LA PRESTACION DEL SERVICIO </t>
  </si>
  <si>
    <t xml:space="preserve">PRESTACION DE SERVICIOS PROFESIONALES DE COMUNICADOR SOCIAL A LA SUBDIRECCION DE SEGURIDAD VIAL PARA BRINDAR ASESORIA EN EL MANEJO DE PRENSA Y COMUNICACION EXTERNA EN LO RELACIONADO CON LAS CAMPAÑAS DE EDUCACION Y SEGURIDAD VIAL ADELANTADOS POR LA ENTIDAD </t>
  </si>
  <si>
    <t xml:space="preserve">PRESTACION DE SERVICIOS PROFESIONALES PARA BRINDAR ACOMPAÑAMIENTO A LA OFICINA ASESORA DE PLANEACION DE LA ENTIDAD EN AQUELLOS ASUNTOS TECNOLOGICOS PROPIOS DE DICHA DEPENDENCIA </t>
  </si>
  <si>
    <t xml:space="preserve">PRESTACION DE SERVICIOS PROFESIONALES DE ABOGADO QUE BRINDE ACOMPAÑAMIENTO A LOS PROCESOS JURIDICOS DE LA SEDE OPERATIVA SABANAGRANDE </t>
  </si>
  <si>
    <t>JAIRO APARICIO</t>
  </si>
  <si>
    <t xml:space="preserve">PRESTACION DE SERVICIOS DE APOYO A LA GESTION DEL INSTITUTO DE TRANSITO DEL ATLANTICO, EN LA ADMINISTRACION DE REDES SOCIALES PARA LOGRAR LA CERCANIA E INTERACCION CON LA CIUDADANIA </t>
  </si>
  <si>
    <t xml:space="preserve">PRESTACION DE SERVICIOS DE APOYO A LA GESTION DE LA SUBDIRECCION ADMINISTRATIVA Y FINANCIERA EN LAS ACTIVIDADES RELACIONADAS CON LA GESTION DOCUMENTAL, ARCHIVO, ATENCION E INFORMACION GENERAL AL USUARIO </t>
  </si>
  <si>
    <t xml:space="preserve">PRESTACION DE SERVICIOS DE APOYO A LA GESTION COMO CONDUCTOR DE LOS VEHICULOS A DISPOSICION DE LA SUBDIRECCION DE SEGURIDAD VIAL DEL INSTITUTO DE TRANSITO DEL ATLANTICO </t>
  </si>
  <si>
    <t>11</t>
  </si>
  <si>
    <t>Contratos</t>
  </si>
  <si>
    <t xml:space="preserve">PRESTACION DE SERVICIOS PROFESIONALES MEDIANTE EL ACOMPAÑAMIENTO EN LAS COMUNICACIONES INTERNAS DEL INSTITUTO PARA EL INCREMENTO DE LA CULTURA ORGANIZACIONAL. </t>
  </si>
  <si>
    <t>PRESTACION DE SERVICIOS DE APOYO A LA GESTION PARA EL ACOMPAÑAMIENTO A LA SUBDIRECCION DE SEGURIDAD VIAL EN LA ELABORACION DE INVENTARIO DE LA SEÑALIZACION DE LA RED VIAL DEL DEPARTAMENTO</t>
  </si>
  <si>
    <t>PRESTACION DE SERVICIOS DE APOYO A LA GESTION DEL INSTITUTO DE TRANSITO DEL ATLANTICO MEDIANTE LA EJECUCION DE ACTIVIDADES COMERCIALES TENDIENTES AL OFRECIMIENTO DE SERVICIOS DE LA ENTIDAD Y LA CONSECUCION DE POTENCIALES CLIENTES</t>
  </si>
  <si>
    <t xml:space="preserve">PRESTACION DE SERVICIOS DE APOYO A LA GESTION PARA LA OFICINA ASESORA JURIDICA EN EL CONTROL CONTINUO DEL CORREO ELECTRONICO DE JURIDICA, RADICACION Y ENVIO DE PETICIONES A LOS USUARIOS </t>
  </si>
  <si>
    <t xml:space="preserve">PRESTACION DE SERVICIOS PROFESIONALES A LA OFICINA ASESORA DE PLANEACION PARA EL DIAGNOSTICO, DISEÑO, IMPLEMENTACION Y MEDICION DEL MODELO INTEGRADO DE PLANEACION Y GESTION MIPG Y LA ORGANIZACION DEL BANCO DE PLANES, PROGRAMAS Y PROYECTOS DEL INSTITUTO DE TRANSITO DEL ATLANTICO </t>
  </si>
  <si>
    <t>PRESTACION DE SERVICIOS DE APOYO A LA GESTION PARA QUE BRINDE ACOMPAÑAMIENTO A LOS PROCESOS JURIDICOS PROPIOS DEL AREA CONTRAVENCIONAL EN LA SEDE OPERATIVA SABANAGRANDE</t>
  </si>
  <si>
    <t>Seléccion abreviada - acuerdo marco</t>
  </si>
  <si>
    <t>PRESTACION DE SERVICIOS DE APOYO A LA GESTION PARA LA DIRECCION DE INSTITUTO DE TRANSITO DEL ATLANTICO EN EL CONTROL CONTINUO DEL CORREO ELECTRONICO RADICACION, ENVIO Y RESPUESTA DE PETICIONES A LOS USUARIOS</t>
  </si>
  <si>
    <t>Selección abreviada menor cuantía</t>
  </si>
  <si>
    <t>PRESTACION DE SERVICIOS DE APOYO A LA GESTION DE LA SUBDIRECCION DE SEGURIDAD VIAL PARA LA CREACION Y PRODUCCION DE MATERIAL MULTIMEDIA QUE SIRVA DE APOYO DE LAS PUBLICACIONES RELACIONADAS CON LA PROMOCION DE ACTIVIDADES DE EDUCACION Y SEGURIDAD VIAL QUE ADELANTE EL INSTITUTO</t>
  </si>
  <si>
    <t>Febrero</t>
  </si>
  <si>
    <t>PRESTACION DE SERVICIOS DE APOYO A LA GESTION DOCUMENTAL MEDIANTE LA EJECUCION DE ACTIVIDADES DE ARCHIVO DE LAS HOJAS DE VIDA DE VEHICULOS BAJO CUSTODIA DEL INSTITUTO DE TRANSITO DEL ATLANTICO</t>
  </si>
  <si>
    <t>Septiembre</t>
  </si>
  <si>
    <t>Agosto</t>
  </si>
  <si>
    <t>4</t>
  </si>
  <si>
    <t>Licitación pública</t>
  </si>
  <si>
    <t xml:space="preserve">PRESTACIÓN DE SERVICIOS PROFESIONALES PARA EL ACOMPAÑAMIENTO A LA SUBDIRECCIÓN DE SEGURIDAD VIAL EN LA INSPECCIÓN DE LA SEÑALIZACIÓN DEL DEPARTAMENTO DEL ATLÁNTICO </t>
  </si>
  <si>
    <t>5</t>
  </si>
  <si>
    <t xml:space="preserve">PRESTACIÓN DE SERVICIOS PROFESIONALES DE ABOGADO QUE PRESTE ACOMPAÑAMIENTO EN EL ÁREA DE CONTRAVENCIONES DE LA ENTIDAD, EN LA PROYECCIÓN Y SEGUIMIENTO DE RESPUESTA OPORTUNA A LAS PETICIONES, TUTELAS, RECLAMOS Y/O RECURSOS QUE PRESENTEN LOS USUARIOS, POR LA IMPOSICIÓN DE COMPARENDOS FÍSICOS </t>
  </si>
  <si>
    <t>3</t>
  </si>
  <si>
    <t>PRESTACIÓN DE SERVICIOS PROFESIONALES PARA EL ACOMPAÑAMIENTO A LA SUBDIRECCIÓN OPERATIVA EN LA INSPECCIÓN DE LA SEÑALIZACIÓN DEL DEPARTAMENTO DEL ATLÁNTICO</t>
  </si>
  <si>
    <t xml:space="preserve">PRESTACION DE SERVICIOS PROFESIONALES PARA BRINDAR ACOMPAÑAMIENTO JURIDICO A LA SUBDIRECCION DE SEGURIDAD VIAL DEL INSTITUTO DE TRANSITO DEL ATLANTICO </t>
  </si>
  <si>
    <t>PRESTACION DE SERVICIOS PROFESIONALES A LA OFICINA JURIDICA PARA EL ACOMPAÑAMIENTO EN LOS PROCESOS JURIDICOS PROPIOS DE DICHA DEPENDENCIA</t>
  </si>
  <si>
    <t xml:space="preserve">PRESTACION DE SERVICIOS DE APOYO A LA GESTION PARA EL ACOMPAÑAMIENTO A LA SUBDIRECCION DE SEGURIDAD VIAL EN EL DESARROLLO DE LAS ACTIVIDADES DE EDUCACION VIAL </t>
  </si>
  <si>
    <t>Marzo</t>
  </si>
  <si>
    <t xml:space="preserve">PRESTACION DE LOS SERVICIOS PROFESIONALES DE ABOGADO QUE BRINDE ACOMPAÑAMIENTO A LOS PORCESOS CONTRAVENCIONALES EN LA INSPECCION DE TRANSITO SEDE OPERATIVA DE SABANAGRANDE </t>
  </si>
  <si>
    <t>Mayo</t>
  </si>
  <si>
    <t>8</t>
  </si>
  <si>
    <t>UNIDAD DE CONTRATACION ITA</t>
  </si>
  <si>
    <t>Abril</t>
  </si>
  <si>
    <t>No Aplica</t>
  </si>
  <si>
    <t xml:space="preserve">PRESTACION DE SERVICIOS DE APOYO A LA GESTION PARA LA REVISION DE LAS ORDENES DE PAGO ALLEGADAS A LA DIRECCION GENERAL DEL INSTITUTO DE TRANSITO DEL ATLANTICO </t>
  </si>
  <si>
    <t>Junio</t>
  </si>
  <si>
    <t>10</t>
  </si>
  <si>
    <t>Días</t>
  </si>
  <si>
    <t xml:space="preserve">PRESTACION DE SERVICIOS DE APOYO A LA GESTION A LA SUBDIRECCION ADMINISTRATIVA Y FINANCIERA PARA EL FORTALECIMIENTO DE ATENCION AL USUARIO EN LAS ACTIVIDADES RELACIONADAS CON LA IMPRESION Y DIGITALIZACION DE LICENCIAS DEL TRANSITO </t>
  </si>
  <si>
    <t>Julio</t>
  </si>
  <si>
    <t>PRESTACION DE SERVICIOS DE APOYO A LA GESTION A LA OFICINA ASESORA JURIDICA DE LA ENTIDAD, PARA ASISTIR EN EL SEGUIMIENTO Y CONTROL ADMINISTRATIVO DE LOS TRAMITES, ESPECIALMENTE LOS DERIVADOS DE LAS ACCIONES CONSTITUCIONALES.</t>
  </si>
  <si>
    <t>PRESTACION DE SERVICIOS PROFESIONALES EN LA REPRESENTACION JUDICIAL, CONTROL Y SEGUIMIENTO DE LOS PROCESOS JUDICIALES EN LOS QUE LA ENTIDAD ACTUA COMO DEMANDANTE O DEMANDADA Y LOS DEMAS QUE DEBA ATENDER DENTRO DEL OBJETO CONTRACTUAL QUE REQUIERA EL JEFE DE OFICINA JURIDICA Y DIRECTOR</t>
  </si>
  <si>
    <t>PRESTACION DE SERVICIOS PROFESIONALES PARA BRINDAR ACOMPAÑAMIENTO A LA SUBDIRECCION ADMINISTRATIVA Y FINANCIERA EN EL FORTALECIMIENTO DE LOS CANALES DE ATENCION AL CIUDADANO DE LA ENTIDAD</t>
  </si>
  <si>
    <t>PRESTACION DE SERVICIOS DE APOYO A LA GESTION PARA EL ACOMPAÑAMIENTO A LA SUBDIRECCION DE SEGURIDAD VIAL EN EL DESARROLLO DE LAS ACTIVIDADES DE EDUCACION VIAL</t>
  </si>
  <si>
    <t>Selección abreviada subasta inversa</t>
  </si>
  <si>
    <t>PRESTACION DE SERVICIOS PROFESIONALES A LA OFICINA ASESORA DE PLANEACION PARA EL MANTENIMIENTO, SEGUIMIENTO Y CONTROL EFICAZ DEL SISTEMA DE GESTION DE CALIDAD BAJO LA NORMA ISO 90012015 Y LA IMPLEMENTACION DEL MODELO INTEGRADO DE PLANEACION Y GESTION MIPG</t>
  </si>
  <si>
    <t>PRESTACION DE SERVICIOS DE APOYO A LA GESTION EN LA DIRECCION DEL INSTITUTO DE TRANSITO DEL ATLANTICO EN LA PROYECCION Y REVISION DE DOCUMENTOS JURIDICOS ALLEGADOS A DICHA DEPENDENCIA</t>
  </si>
  <si>
    <t>PRESTACION DE SERVICIOS PROFESIONALES PARA BRINDAR ASESORIA A LOS DIFERENTES SUPERVISORES DE CONTRATOS MEDIANTE LA REVISION DE LOS REQUISITOS LEGALES CONFORME A LO ESTABLECIDO EN EL MANUAL DE SUPERVISION DE LA ENTIDAD</t>
  </si>
  <si>
    <t>PRESTACIN DE SERVICIOS PROFESIONALES DE ABOGADO QUE PRESTE ACOMPAÑAMIENTO EN EL AREA DE CONTRAVENCIONES DE LA ENTIDAD, EN LA PROYECCION Y SEGUIMIENTO DE RESPUESTA OPORTUNA A LAS PETICIONES, TUTELAS, RECLAMOS YO RECURSOS QUE PRESENTEN LOS USUARIOS, POR LA IMPOSICION DE COMPARENDOS FISICOS</t>
  </si>
  <si>
    <t>PRESTACION DE SERVICIOS PROFESIONALES EN EL AREA DE CONTRATACION DEL INSTITUTO DE TRANSITO DEL ATLANTICO, PARA BRINDAR ACOMPAÑAMIENTO EN LOS PROCESOS PROPIOS DE DICHA DEPENDENCIA</t>
  </si>
  <si>
    <t>PRESTACION DE SERVICIOS PROFESIONALES AL AREA DE SISTEMAS DEL INSTITUTO DE TRANSITO DEL ATLANTICO PARA LA SOLUCION DE REQUERIMIENTOS TECNOLOGICOS EN LAS SEDES BARRANQUILLA Y SABANAGRANDE</t>
  </si>
  <si>
    <t>PRESTACION DE SERVICIOS DE APOYO A LA GESTION, EN EL AREA DE CONTRATACION DE LA ENTIDAD, PARA QUE PRESTE ACOMPAÑAMIENTO EN LAS ACTIVIDADES RELACIONADAS CON LA GESTION DOCUMENTAL Y ARCHIVO</t>
  </si>
  <si>
    <t xml:space="preserve">PRESTACION DE SERVICIOS DE APOYO A LA GESTION DE LA SUBDIRECCION DE SEGURIDAD VIAL MEDIANTE LA EJECUCION DE ACTIVIDADES ADMINISTRATIVAS DE SOPORTE Y APOYO, DE UNA MANERA EFICAZ Y EFICIENTE QUE CONTRIBUYA AL OPORTUNO Y CORRECTO FUNCIONAMIENTO DE LOS DIFERENTES PROCESOS ORGANIZACIONALES DEL AREA </t>
  </si>
  <si>
    <t>PRESTACION DE SERVICIOS PROFESIONALES DE ABOGADO A LA OFICINA JURIDICA DEL INSTITUTO DE TRANSITO DEL ATLANTICO EN LA REVISION, SEGUIMIENTO Y CONTROL DE LOS PROCESOS DE COBRO DE CUOTA PARTES PENSIONALES, SOLICITUDES DE INDEMNIZACION DE PENSION, Y LAS DEMAS QUE SEAN DESIGNADAS POR EL JEFE DE LA OFICINA JURIDICA</t>
  </si>
  <si>
    <t>PRESTACION DE SERVICIOS PROFESIONALES A LA OFICINA ASESORA DE PLANEACION EN LA ACTUALIZACION E IMPLEMENTACION DEL MODELO ESTANDAR DE CONTROL INTERNO MECI Y EL SISTEMA UNICO DE INFORMACION DE TRAMITES SUIT, TENIENDO EN CUENTA SU ARTICULACION CON EL MODELO INTEGRADO DE PLANEACION Y GESTION MIPG</t>
  </si>
  <si>
    <t>PRESTACION DE SERVICIOS DE APOYO A LA GESTION PARA LA EL SEGUIMIENTO CONTINUO DEL SISTEMA DE GESTION DOCUMENTAL ORFEO DE LA DIRECCION GENERAL DE LA ENTIDAD</t>
  </si>
  <si>
    <t xml:space="preserve">PRESTACION DE SERVICIOS PROFESIONALES DE ABOGADO A LA OFICINA ASESORA JURIDICA, PARA DAR RESPUESTA A LOS RECURSOS DE APELACION QUE SE PRESENTEN Y ASISTIR A LA ENTIDAD EN TODO LO RELACIONADO CON LOS PROCESOS DE INSOLVENCIA ECONOMICA QUE SE RADIQUEN EN LOS CENTROS DE CONCILIACION, Y DEMAS ACTIVIDADES QUE SEAN ASIGNADAS POR EL SUPERVISOR DEL CONTRATO </t>
  </si>
  <si>
    <t xml:space="preserve">PRESTACION DE SERVICIOS PROFESIONALES DE UN ABOGADO A LA OFICINA ASESORA JURIDICA QUE BRINDE ASESORIA Y ACOMPAÑAMIENTO EN LOS PROCESOS DERIVADOS DEL COBRO COACTIVO GENERADO POR LOS DERECHOS DE TRANSITO Y LA IMPOSICION DE COMPARENDOS ELECTRONICOS Y FISICOS </t>
  </si>
  <si>
    <t xml:space="preserve">PRESTACION DE SERVICIOS DE APOYO A LA GESTION A LA SUBDIRECCION DE SEGURIDAD VIAL EN EL SEGUIMIENTO A LAS CAMPAÑAS DE EDUCACION VIAL </t>
  </si>
  <si>
    <t xml:space="preserve">PRESTACION DE SERVICIOS PROFESIONALES PARA ASESORAMIENTO EN LA GENERACION DE POLITICAS DE COBRO Y DEPURACION DE LA CARTERA PERSUASIVA Y COACTIVA REALIZADA POR LA ADMINISTRACION DEL INSTITUTO DE TRANSITO DEL ATLANTICO, CON EL PROPOSITO DE INCREMENTAR EL RECAUDO Y SANEAR LA CARTERA REALIZANDO EL SEGUIMIENTO A LOS PROCESOS DE COBRO </t>
  </si>
  <si>
    <t xml:space="preserve">PRESTACION DE SERVICIOS PROFESIONALES EN LA SUBDIRECCION DE SEGURIDAD VIAL, QUE PRESTE ASESORIA JURIDICA EN MATERIA DE SEGURIDAD VIAL EN EL DEPARTAMENTO DEL ATLANTICO </t>
  </si>
  <si>
    <t xml:space="preserve">PRESTACION DE SERVICIOS DE APOYO A LA GESTION A LA SUBDIRECCION DE SEGURIDAD VIAL PARA EL ACOMPAÑAMIENTO A LOS AGENTES DE TRANSITO EN EL DESARROLLO DEL PLAN DE CONTROL OPERATIVO DEL INSTITUTO DE TRANSITO DEL ATLANTICO </t>
  </si>
  <si>
    <t>Noviembre</t>
  </si>
  <si>
    <t>1</t>
  </si>
  <si>
    <t>PRESTACION DE SERVICIOS PROFESIONALES A LA SUBDIRECCION ADMINISTRATIVA Y FINANCIERA DEL ITA, PARA FORTALECER EL PROCESO DE CONTABILIDAD Y TESORERIA DE LA ENTIDAD</t>
  </si>
  <si>
    <t xml:space="preserve">PRESTACION DE SERVICIOS DE APOYO A LA GESTION A LA SUBDIRECCION DE SEGURIDAD VIAL PARA EL ACOMPAÑAMIENTO A LOS AGENTES DE TRANSITO EN EL DESARROLLO DEL PLAN DE CONTROL OPERATIVO DEL INSTITUTO DE TRANSITO DEL ATLANTICO. </t>
  </si>
  <si>
    <t>Diciembre</t>
  </si>
  <si>
    <t xml:space="preserve">PRESTACIÓN DE SERVICIOS DE APOYO A LA GESTIÓN DE LA OFICINA ASESORA JURÍDICA EN EL COBRO DE LA CARTERA MOROSA EN SUS ETAPAS DE COBRO PERSUASIVO Y POR JURISDICCIÓN COACTIVA Y CORRIENTE DE DERECHOS DE TRÁNSITO Y COMPARENDOS FÍSICOS </t>
  </si>
  <si>
    <t>81112006</t>
  </si>
  <si>
    <t>MANUEL PEREZ MORALES</t>
  </si>
  <si>
    <t>mperez@transitodelatlantico.gov.co</t>
  </si>
  <si>
    <t>32131023</t>
  </si>
  <si>
    <t>Comprar un certificado Digital SSL para el servidor de Quipux, con el fin de realizar los tramites por Web Services.</t>
  </si>
  <si>
    <t>81112307</t>
  </si>
  <si>
    <t>Contratar los servicios de mantenimiento preventivo de los equipos de la institución</t>
  </si>
  <si>
    <t>81112101</t>
  </si>
  <si>
    <t>43222501</t>
  </si>
  <si>
    <t>43233205</t>
  </si>
  <si>
    <t>43231601</t>
  </si>
  <si>
    <t>Mantenimiento y mejora del funcionamiento del software financiero contable  y nómina incluida capacitación a los funcionarios involucrados</t>
  </si>
  <si>
    <t>43211502</t>
  </si>
  <si>
    <t>81111811</t>
  </si>
  <si>
    <t>Renovacion del certificado digital de 4 contratistas que utilizaran para realizar diversas actividades en el HQ-RUNT.</t>
  </si>
  <si>
    <t>81112102</t>
  </si>
  <si>
    <t>Renovación de 120 cuentas de correo electrónico con el proveedor de servicios de Google Workspace</t>
  </si>
  <si>
    <t>81112107</t>
  </si>
  <si>
    <t>Renovación del certificado digital de la funcionaria Martha Tapia que utilizarán para realizar diversas actividades en el CETIL.</t>
  </si>
  <si>
    <t>Renovacion de 16 licencias de Office 365</t>
  </si>
  <si>
    <t>43211507</t>
  </si>
  <si>
    <t>43232300</t>
  </si>
  <si>
    <t>PRESTACIÓN DE SERVICIOS DIGITALES CONEXOS A LA PLATAFORMA DE TRÁMITES DEL INSTITUTO DE TRÁNSITO DEL ATLÁNTICO</t>
  </si>
  <si>
    <t>43231513</t>
  </si>
  <si>
    <t>CONTRATAR LA ACTUALIZACION REMOTA, ASISTENCIA TECNICA INTEGRAL Y MESA DE AYUDA DEL SOFTWARE SIIAFE VERSION 2023</t>
  </si>
  <si>
    <t>84131501</t>
  </si>
  <si>
    <t>ADQUISICION DE PLAS POLIZAS DE SEGUROS TODO RIESGO DAÑOS MATERIALES, RESPONSABILIDAD CIVIL DE SERVIDORES PUBLICOS, RESPONSABILIDAD CIVIL EXTRACONTRACTUAL, INFIDELIDAD DE RIESGOS FINANCIEROS, MANEJO GLOBAL Y AUTOMOVILES COLECTIVAS, REQUERIDAS PARA LA ADECUADA PROTECCION DE LOS BIENES E INTERESES PATRIMONIALES DEL INSTITUTO DE TRANSITO DEL ATLANTICO.</t>
  </si>
  <si>
    <t>72102103</t>
  </si>
  <si>
    <t>SERVICIO DE CONTROL DE PLAGAS Y DESCONTAMINACION PARA LAS SEDES DE LA ENTIDAD.</t>
  </si>
  <si>
    <t>42203704</t>
  </si>
  <si>
    <t>ADQUISICION DE TONERES  PARA LAS SEDES DEL TRANSITO DEL ATLANTICO.</t>
  </si>
  <si>
    <t>92101501</t>
  </si>
  <si>
    <t>CONTRATAR EL SERVICIO DE VIGILANCIA Y SEGURIDAD PRIVADA PARA LAS SEDES DEL INSTITUTO DE TRANSITO DEL ATLANTICO.</t>
  </si>
  <si>
    <t>76111500</t>
  </si>
  <si>
    <t>SERVICIOS GENERALES Y DE ASEO PARA LAS SEDES DEL INSTITUTO DE TRANSITO DEL ATLANTICO</t>
  </si>
  <si>
    <t>14111500</t>
  </si>
  <si>
    <t>SUMINISTRO DE PAPELERIA, UTILES DE OFICINA Y TÓNERES ORIGINALES PARA EL INSTITUTO DE TRÁNSITO DEL ATLÁNTICO EN SUS SEDES ADMINISTRATIVAS, OPERATIVA Y ARCHIVO</t>
  </si>
  <si>
    <t>50201700</t>
  </si>
  <si>
    <t>SUMINISTRO DE ELEMENTOS DE ASEO, LIMPIEZA Y CAFETERÍA PARA EL INSTITUTO DE TRÁNSITO DEL ATLÁNTICO EN SUS DIFERENTES SEDES</t>
  </si>
  <si>
    <t>72151200</t>
  </si>
  <si>
    <t>SERVICIO DE MANTENIMIENTO PREVENTIVO Y CORRECTIVO DE LOS AIRES ACONDICIONADOS DEL INSTITUTO DE TRANSITO DEL ATLANTICO</t>
  </si>
  <si>
    <t>73152108</t>
  </si>
  <si>
    <t>SERVICIO DE MANTENIMIENTO PREVENTIVO Y CORRECTIVO DE LAS PLANTAS ELÉCTRICAS DEL INSTITUTO DE TRÁNSITO DEL ATLÁNTICO</t>
  </si>
  <si>
    <t>80111622</t>
  </si>
  <si>
    <t>PRESTACIÓN DE SERVICIOS DE APOYO A LA GESTIÓN DEL INSTITUTO DE TRÁNSITO DEL ATLÁNTICO, EN EL MANTENIMIENTO Y MEJORA DEL SISTEMA DE GESTIÓN DE LA SEGU(...)</t>
  </si>
  <si>
    <t>85122201</t>
  </si>
  <si>
    <t>PRESTACIÓN DE SERVICIOS DE APOYO A LA GESTION   EN LA PRACTICA DE EXAMENES MEDICOS PERIODICOS / INGRESO Y/O RETIRO, A LOS SERVIDORES DEL INSTITUTO TRANSITO DEL ATLANTICO</t>
  </si>
  <si>
    <t>93141506</t>
  </si>
  <si>
    <t>PRESTACIÓN DE SERVICIOS DE APOYO A LA GESTION   EN LA EJECUCION DE LAS DISTINTAS ACTIVIDADEDES DE BENIESTAR SOCIAL DEL INSTITUTO TRANSITO DEL ATLANTICO</t>
  </si>
  <si>
    <t>86141500</t>
  </si>
  <si>
    <t>AUNAR ESFUERZOS PARA EL DESARROLLO DE LA CAMPAÑA PEDAGOGICA Y DE CULTURA VIAL PARA LA SENSIBILIZACION DEL USO OBLIGATORIO DEL CASCO Y CHALECO , COMO ELEMENTO REGLAMENTARIO DE SEGURIDAD PARA LA CONDUCCIÓN DE MOTOCICLETAS EN LOS MUNICIPIOS DE PIOJO, USIACURI, JUAN DE ACOSTA, TUBARA Y BARANOA</t>
  </si>
  <si>
    <t xml:space="preserve">Contratación régimen especial (con ofertas) </t>
  </si>
  <si>
    <t>AUNAR ESFUERZOS Y RECURSOS PARA EL DESARROLLO E IMPLEMENTACION DEL PROGRAMA DE CONDUCCION SEGURA PARA EL FORTALEZIMIENTO DE LA SEGURIDAD Y EDUCACION VIAL EN EL DEPARTAMENTO DEL ATLANICO</t>
  </si>
  <si>
    <t>72154503</t>
  </si>
  <si>
    <t>SERVICIO DE GRÚAS PARA EL REMOLQUE DE VEHÍCULOS INMOVILIZADOS EN LOS OPERATIVOS DE CONTROL E INVOLUCRADOS EN ACCIDENTES DE TRÁNSITO, ASÍ COMO EL SERVICIO DE PARQUEADERO DE LOS VEHÍCULOS SINIESTRADOS EN LAS VÍAS DE JURISDICCIÓN DEL TRÁNSITO DEL ATLÁNTICO</t>
  </si>
  <si>
    <t>55121700</t>
  </si>
  <si>
    <t>REALIZACIÓN DE OBRAS DE SEÑALIZACIÓN EN VÍAS DE JURISDICCIÓN DEL INSTITUTO DE TRÁNSITO DELATLÁNTICO DE ACUERDO CON ESPECIFICACIONES TÉCNICAS, EN EL DEPARTAMENTO DEL ATLÁNTICO</t>
  </si>
  <si>
    <t>Licitación pública (Obra pública)</t>
  </si>
  <si>
    <t>72141002</t>
  </si>
  <si>
    <t>REALIZACIÓN DE OBRAS DE SEÑALIZACIÓN EN VÍAS DE JURISDICCIÓN DEL INSTITUTO DE TRANSITO DEL ATLÁNTICO DE ACUERDO CON ESPECIFICACIONES TÉCNICAS, EN EL DEPARTAMENTO DEL ATLÁNTICO</t>
  </si>
  <si>
    <t>78101803</t>
  </si>
  <si>
    <t>SERVICIO DE GRÚA Y PARQUEADERO PARA LA INMOVILIZACIÓN DE VEHÍCULOS INVOLUCRADOS EN ACCIDENTES DE TRÁNSITO EN LAS VÍAS DE JURISDICCIÓN DEL INSTITUTO DE TRÁNSITO DEL ATLÁNTICO</t>
  </si>
  <si>
    <t>53102700</t>
  </si>
  <si>
    <t>78111800</t>
  </si>
  <si>
    <t>ALQUILER DE VEHÍCULOS Y SERVICIO DE MANTENIMIENTO DEL PARQUE AUTOMOTOR DEL INSTITUTO DE TRÁNSITO DEL ATLÁNTICO</t>
  </si>
  <si>
    <t>15101505</t>
  </si>
  <si>
    <t xml:space="preserve">SUMINISTRO DE COMBUSTIBLE PARA LOS VEHIUCLOS A DISPOSICION DEL INSTITUTO DE TRANSITO DEL ATLANTICO QUE EJERECEN FUNCIONES INSTITUTCIONALES, PARA EJERCER CONTROL EN MATERIA DE SEGURIDAD Y CULTURA VIAL EN EL DEPARTAMENTO DEL ATLANTICO. </t>
  </si>
  <si>
    <t>84131500</t>
  </si>
  <si>
    <t>SUMINISTRO DE SEGURO OBLIGATORIO DE ACCIDENTES DE TRANSITO SOAT PARA LOS VEHICULOS DE PROPIEDAD DEL INSTITUTO DE TRANSITO DEL ATLANTICO.</t>
  </si>
  <si>
    <t>AUNAR ESFUERZOS PARA LA EJECUCIÓN Y GESTIÓN DE ACTIVIDADES ENCAMINADAS A LA PROMOCIÓN DE SEGURIDAD VIAL EN EL MARCO DEL PROGRAMA "SEGURIDAD VIAL PARA LA GENTE"</t>
  </si>
  <si>
    <t>43233506</t>
  </si>
  <si>
    <t>ACTUALIZACIÓN DEL SOFTWARE ESRI, SUMINISTRO DE ARCGIS Y SERVICIO DE CONFIGURACIÓN Y PARAMETRIZACIÓN"</t>
  </si>
  <si>
    <t>SERVICIO DE ASISTENCIA TÉCNICA Y TECNOLÓGICA EN EL ARCHIVO CENTRAL DEL INSTITUTO DE TRÁNSITO DEPARTAMENTAL, PARA LA EFICIENTE PRESTACIÓN DE LOS SERVICIOS Y TRÁMITES A LOS USUARIOS</t>
  </si>
  <si>
    <t>82121500</t>
  </si>
  <si>
    <t>ELABORACIÓN Y SUMINISTRO DE PLACAS PARA VEHÍCULOS QUE POR MATRICULA INICIAL O POR REPOSICIÓN, DUPLICADOS, RADICADOS DE CUENTA Y CAMBIOS DE PLACAS SEAN REQUERIDAS POR EL INSTITUTO DE TRÁNSITO DEL ATLÁNTICO Y LA PRESTACIÓN DE SERVICIOS DE IMPRESIÓN DE LICENCIAS DE TRÁNSITO, LICENCIAS DE CONDUCCIÓN, TARJETAS DE REGISTRO INCLUIDO LOS INSUMOS NECESARIOS Y RECURSOS PARA LA CORRECTA IMPRESIÓN Y FUNCIONAMIENTO DE LAS MISMAS E IMPRESIÓN MASIVA DE DOCUMENTOS</t>
  </si>
  <si>
    <t>PRESTACIÓN DE SERVICIOS PROFESIONALES DE ABOGADA PARA BRINDAR ASESORÍA Y APOYO EN LA FORMULACIÓN DE POLÍTICAS DE PREVENCIÓN DEL DAÑO ANTIJURÍDICO E IMPLEMENTAR ESTRATEGIAS GENERALES DE DEFENSA DE LOS INTERESES LITIGIOSOS DEL INSTITUTO DE TRÁNSITO DEL ATLÁNTICO Y DEMÁS OBLIGACIONES CONSAGRADAS EN LOS DECRETOS 1716 DE 2009 Y 1069 DE 2015</t>
  </si>
  <si>
    <t>ANDRES ALBERTO HERAZO GUTIERREZ</t>
  </si>
  <si>
    <t>PRESTACIÓN DE SERVICIOS PROFESIONALES A LA OFICINA JURÍDICA PARA EL ACOMPAÑAMIENTO EN LOS PROCESOS JURÍDICOS PROPIOS DE DICHA DEPENDENCIA</t>
  </si>
  <si>
    <t>PRESTACIÓN DE SERVICIOS PROFESIONALES EN LA OFICINA DE CONTROL INTERNO, MEDIANTE LA RECOPILACIÓN, ORGANIZACIÓN Y CONSOLIDACIÓN DE INFORMACIÓN PARA LA GENERACIÓN DE LOS DISTINTOS INFORMES DE AUDITORÍAS Y SEGUIMIENTOS DE LEY INHERENTES A TODOS LOS PROCESOS DE LA ENTIDAD, CON OCASIÓN AL CUMPLIMIENTO DEL PLAN ANUAL DE AUDITORÍAS PARA LA VIGENCIA 2023</t>
  </si>
  <si>
    <t>Yeneris Molina Molina</t>
  </si>
  <si>
    <t>PRESTACIÓN DE SERVICIOS PROFESIONALES PARA BRINDAR ACOMPAÑAMIENTO A LA SUBDIRECCION ADMINISTRATIVA Y FINANCIERA DE LA ENTIDAD EN AQUELLOS ASUNTOS FINANCIEROS PROPIOS DE DICHA DEPENDENCIA</t>
  </si>
  <si>
    <t>Marta Tapia Henriquez</t>
  </si>
  <si>
    <t>PRESTACIÓN DE SERVICIOS DE APOYO A LA GESTIÓN COMO CONDUCTOR DE LOS VEHÍCULOS A DISPOSICIÓN DE LA SUBDIRECCIÓN DE SEGURIDAD VIAL DEL INSTITUTO DE TRÁNSITO DEL ATLÁNTICO</t>
  </si>
  <si>
    <t>Javier Visbal Martinez</t>
  </si>
  <si>
    <t>78102200</t>
  </si>
  <si>
    <t>SERVICIO DE MENSAJERÍA LOCAL, REGIONAL Y NACIONAL DE LOS DOCUMENTOS (NOTIFICACIONES, COMPARENDOS, TRASLADOS DE CUENTA Y CORRESPONDENCIA EN GENERAL) QUE NECESITEN SER ENVIADOS POR EL INSTITUTO DE TRÁNSITO DEL ATLÁNTICO.</t>
  </si>
  <si>
    <t xml:space="preserve">MARTHA TAPIA  HENRIQUEZ </t>
  </si>
  <si>
    <t>SERVICIO DE ACTUALIZACIÓN REMOTA DEL SISTEMA SIIAFE, EL MÓDULO DE LIQUIDACIÓN DE NÓMINA ELECTRÓNICA Y ASISTENCIA TÉCNICA PARA LA INTEGRACIÓN DE WEB SERVICE DE TRÁMITES CON SIIAFE</t>
  </si>
  <si>
    <t>PLAN ANTICORRUPCIÓN Y ATENCIÓN AL CIUDADANO</t>
  </si>
  <si>
    <t>componente</t>
  </si>
  <si>
    <t>Oct</t>
  </si>
  <si>
    <t>Nov</t>
  </si>
  <si>
    <t>Dic</t>
  </si>
  <si>
    <t>CUMPLIMIENTO I TRIMESTRE</t>
  </si>
  <si>
    <t>CUMPLIMIENTO II TRIMESTRE</t>
  </si>
  <si>
    <t>CUMPLIMIENTO III TRIMESTRE</t>
  </si>
  <si>
    <t>CUMPLIMIENTO IV TRIMESTRE</t>
  </si>
  <si>
    <t>OBSERVACIONES - CUMPLIMIENTO I TRIMESTRE</t>
  </si>
  <si>
    <t>OBSERVACIONES - CUMPLIMIENTO II TRIMESTRE</t>
  </si>
  <si>
    <t>OBSERVACIONES - CUMPLIMIENTO III TRIMESTRE</t>
  </si>
  <si>
    <t>OBSERVACIONES - CUMPLIMIENTO IV TRIMESTRE</t>
  </si>
  <si>
    <t>Administración del Riesgo</t>
  </si>
  <si>
    <t>Divulgar de la política de administración del riesgo a todos los funcionarios y servidores de la entidad mediante la realización de infografías.</t>
  </si>
  <si>
    <t>2.1</t>
  </si>
  <si>
    <t>Realizar acompañamiento a los diferentes procesos institucionales con el fin de realizar análisis del entorno para la identificación y evaluación de los riesgos para la vigencia 2023.</t>
  </si>
  <si>
    <t>2.2</t>
  </si>
  <si>
    <t>2.3</t>
  </si>
  <si>
    <t>Ajustar los mapas de riesgos de corrupción de acuerdo a los cambios del entorno a los que haya lugar de los procesos institucionales.</t>
  </si>
  <si>
    <t>2.4</t>
  </si>
  <si>
    <t>3.1</t>
  </si>
  <si>
    <t>Publicar el mapa de riesgos institucional en la página web para ser conocido por parte de los ciudadanos y demás partes interesadas.</t>
  </si>
  <si>
    <t>3.2</t>
  </si>
  <si>
    <t xml:space="preserve">Realizar actividades de sensibilización asociada a la gestión del riesgo y administración de controles </t>
  </si>
  <si>
    <t>Actividades de sensibilización asociada a la gestión del riesgo y administración de controles realizadas</t>
  </si>
  <si>
    <t>4.1</t>
  </si>
  <si>
    <t>Realizar el monitoreo a los controles para mitigar o evitar los riesgos de corrupción.</t>
  </si>
  <si>
    <t>Informes de monitoreo a las acciones y controles establecidos para mitigación de riesgos de corrupción elaborados e identificar factores de riesgo en los informe de pqrsd y situaciones de conflictos de interés</t>
  </si>
  <si>
    <t>4.2</t>
  </si>
  <si>
    <t xml:space="preserve"> Verificar el adecuado diseño y ejecución de los controles que mitigan los riesgos de fraude y corrupción, por parte de los cargos que lideran de manera transversal temas estratégicos de gestión (tales como jefes de planeación, financieros, contratación, TI, servicio al ciudadano, líderes de otros sistemas de gestión, comités de riesgos).</t>
  </si>
  <si>
    <t xml:space="preserve"> Evaluar información proveniente de quejas y denuncias de los usuarios y servidores para la identificación de riesgos de fraude y corrupción.</t>
  </si>
  <si>
    <t xml:space="preserve">Informes de monitoreo a las acciones y controles establecidos para mitigación de riesgos de corrupción elaborados e identificar factores de riesgo en los informe de pqrsd y situaciones de conflictos de interés. </t>
  </si>
  <si>
    <t>4.4</t>
  </si>
  <si>
    <t xml:space="preserve"> Informar periódicamente a las instancias correspondientes sobre el desempeño de las actividades de gestión de riesgos, por parte de los líderes de los programas, proyectos, o procesos de la entidad en coordinación con sus equipos de trabajo.</t>
  </si>
  <si>
    <t>Informes enviados a líderes de procesos y alta dirección.</t>
  </si>
  <si>
    <t>5.1</t>
  </si>
  <si>
    <t>Efectuar el seguimiento al mapa de riesgos -AIR-</t>
  </si>
  <si>
    <t>Informes de seguimiento al mapa de riesgos -AIR-</t>
  </si>
  <si>
    <t>1.1</t>
  </si>
  <si>
    <t>Mantener actualizada la información de los trámites  y otros procedimientos administrativos (OPA) cargados en el SUIT</t>
  </si>
  <si>
    <t>100% de los trámites actualizados en el SUIT</t>
  </si>
  <si>
    <t>1.2</t>
  </si>
  <si>
    <t>Campañas para Fomentar la eficiencia administrativa, racionalizar sus trámites y agilizar su gestión como contribución de la innovación en los procesos de la entidad.</t>
  </si>
  <si>
    <t>Realizar dos campañas que fomenten la eficiencia administrativa y racionalización de trámites.</t>
  </si>
  <si>
    <t>1.3</t>
  </si>
  <si>
    <t>Registrar la información relacionda con la ejecución de los trámites y otros procedimientos administrativos de cara al usuario OPA, como apoyo al proceso de priorización e identificación de estrategias de racionalización</t>
  </si>
  <si>
    <t xml:space="preserve">Datos de operación incluidos en el SUIT </t>
  </si>
  <si>
    <t>1.4</t>
  </si>
  <si>
    <t>Realizar capacitaciones en temas relacionados con en el SUIT</t>
  </si>
  <si>
    <t>Jefe de oficina asesora de Planeación</t>
  </si>
  <si>
    <t>Identificar y priorizar los potenciales trámites a racionalizar de acuerdo al inventario de trámites inscritos en el SUIT</t>
  </si>
  <si>
    <t>1 trámites racionalizado</t>
  </si>
  <si>
    <t xml:space="preserve">Profesional universitario TIC
Subdirección administrativa y financiera
Oficina Asesora de Planeacion
Lider de Programa
</t>
  </si>
  <si>
    <t>Rendición de cuentas</t>
  </si>
  <si>
    <t xml:space="preserve">Publicar informe de avance de cumplimiento del plan de accion institucional </t>
  </si>
  <si>
    <t>informe publicado en la pagina web</t>
  </si>
  <si>
    <t xml:space="preserve">Publicar informe de seguimiento a la ejecucion de los proyectos de inversion enmarcados en el plan de desarrollo departamental </t>
  </si>
  <si>
    <t>3.3</t>
  </si>
  <si>
    <t xml:space="preserve">Publicar reporte de la ejecución presupuestal </t>
  </si>
  <si>
    <t>Informe de ejecucion semestral acumulado publicado en la pagina web</t>
  </si>
  <si>
    <t>Preparar y desarrollar el informe de rendición de cuentas de la gestión realizada por la entidad</t>
  </si>
  <si>
    <t>Realizar el seguimiento a las inquietudes y compromisos acordados en la audiencia pública llevada a cabo por la Gobernación.</t>
  </si>
  <si>
    <t>Realizar espacios virtuales y/o presenciales para la socialización de los proyectos del Instituto de Tránsito del Atlántico.</t>
  </si>
  <si>
    <t>Espacios virtuales y/o presenciales para la socialización de proyectos y planes</t>
  </si>
  <si>
    <t>Identificar y generar opciones de mejora a la estrategia de rendición de cuentas mediante la realización y  seguimiento al ejercicio de autodiagnóstico de Rendición de Cuentas del DAFP</t>
  </si>
  <si>
    <t xml:space="preserve">Diligenciar el Autodiagnóstico de Rendición de Cuentas </t>
  </si>
  <si>
    <t>Capacitar a los servidores del instituto en temas relacionados con: Plan Anticorrupción y Atención al Ciudadano, Transparencia y acceso a la información, servicio al ciudadano, código de Integridad, archivo-gestión documental y seguridad digital</t>
  </si>
  <si>
    <t>Realizar al menos una capacitacion en relacionada con: Plan Anticorrupción y
Atención al Ciudadano,
Transparencia y acceso a
la información, servicio al
ciudadano, código de
Integridad, archivo-gestión
documental y seguridad
digital</t>
  </si>
  <si>
    <t>Atención al Ciudadano</t>
  </si>
  <si>
    <t>Habilitar y señalizar ventanilla de atención preferencial y/o prioritaria.</t>
  </si>
  <si>
    <t>Dirección General -Subdirección administrativa y Financiera</t>
  </si>
  <si>
    <t>Oficina Asesora de Planeacion - Subdireccoón administrativa y financiera</t>
  </si>
  <si>
    <t>Procurar que servidores de todas las dependencias o sedes de la entidad se beneficien de las herramientas implementadas por la entidad para mejorar la comunicación con sus clientes internos y externos.</t>
  </si>
  <si>
    <t>Diseñar y socializar herramientas para la mejora de la cominucación con el ciudadano</t>
  </si>
  <si>
    <t>Habilitar videos institucionales en la pantalla de la sala de espera, incluyendo recuadro con lenguaje inclusivo.</t>
  </si>
  <si>
    <t>Publicación de video institucional con lenguaje inclusivo</t>
  </si>
  <si>
    <t>Garntizar la accesibilidad de las personas sordas a los servicios de la entidad.</t>
  </si>
  <si>
    <t>Accesibilidad de las personas sordas a los servicios de la entidad</t>
  </si>
  <si>
    <t>Realizar capacitaciones a los funcionarios que atienden público, con el objetivo de fortalecer sus conocimientos en los trámites y servicios que ofrece el Instituto y en el protocolo de atención al ciudadano</t>
  </si>
  <si>
    <t>100% de los funcionarios de atención al público capacitados</t>
  </si>
  <si>
    <t>Porcentaje de funcionarios que atienden público capacitados</t>
  </si>
  <si>
    <t>Capacitar a los funcionarios que atendienden público en servicio al ciudadano y lenguaje claro</t>
  </si>
  <si>
    <t>Implementar y adoptar en todas las dependencias de la entidad la política o estrategia de servicio al ciudadano.</t>
  </si>
  <si>
    <t>Política o estrategia de servicio al ciudadano</t>
  </si>
  <si>
    <t>Contar con mecanismos de seguimiento y evaluación para la política o estrategia de servicio al ciudadano.</t>
  </si>
  <si>
    <t>Identificar mecanismos de seguimiento y evaluación para politica o estrategia de Servicio al ciudadano</t>
  </si>
  <si>
    <t>Elaborar informes de PQRSD para identificar oportunidades de mejora en la prestación de los servicios.</t>
  </si>
  <si>
    <t>12 Informes de PQRSD</t>
  </si>
  <si>
    <t>Numero de Informes de PQRSD elaborados</t>
  </si>
  <si>
    <t>Quien haga las veces de oficina de atencion al ciudadano</t>
  </si>
  <si>
    <t>4.3</t>
  </si>
  <si>
    <t>Entregar en formatos adecuados y prácticos de usar, que permiten al ciudadano o usuario encontrar fácilmente la respuesta que la entidad da a las solicitudes de información hechas por los ciudadanos.</t>
  </si>
  <si>
    <t>Formato</t>
  </si>
  <si>
    <t>Diseño y entrega de formato que permitan al ciudadano o usuario encontrar fácilmente la respuesta que la entidad da a las solicitudes de información hechas por los ciudadanos.</t>
  </si>
  <si>
    <t>Contar con encuestas de percepción ciudadana frente a las comunicaciones institucionales, para evaluar la complejidad de los documentos utilizados para comunicarse con sus grupos de valor  en la entidad.</t>
  </si>
  <si>
    <t xml:space="preserve">Dos informes de percepcion </t>
  </si>
  <si>
    <t>5.2</t>
  </si>
  <si>
    <t>Socializar con los lideres de los procesos, el informe de percepción y estrategias de los resultados de la Medición en cuanto a la percepción y expectativa de nuestros usuarios para el establecimiento de planes de mejoramiento</t>
  </si>
  <si>
    <t>Socialización y Plan de Mejora</t>
  </si>
  <si>
    <t>Transparencia y Acceso a la información</t>
  </si>
  <si>
    <t>Implementar en su totalidad el protocolo IPV6</t>
  </si>
  <si>
    <t>Fortalecer  el Programa de Gestión Documental PGD</t>
  </si>
  <si>
    <t xml:space="preserve">Técnico de Gestión documental </t>
  </si>
  <si>
    <t>Elaborar informes de las pruebas piloto realizadas para la implementación del Protocolo de Internet versión 6 (IPV6) en la entidad.</t>
  </si>
  <si>
    <t>Documentos elaborados en la Fases del protocolo de internet IPV6</t>
  </si>
  <si>
    <t>Indicadores elaborados en la Fases del MSPI</t>
  </si>
  <si>
    <t>Cerciorarse de que los proveedores y contratistas de la entidad cumplan con las políticas de ciberseguridad internas.</t>
  </si>
  <si>
    <t>Seguimiento a politicas</t>
  </si>
  <si>
    <t>Definir y documentar procedimientos de seguridad y privacidad de la información, aprobarlos mediante el comité de gestión y desempeño institucional, implementarlos y actualizarlos mediante un proceso de mejora continua.</t>
  </si>
  <si>
    <t>Documentos elaborados en la seguridad y privacidad de la informacion</t>
  </si>
  <si>
    <t>Iniciativas adicionales</t>
  </si>
  <si>
    <t>Implementar el eje de probidad y ética de lo público en el Plan Institucional de Capacitaciones.</t>
  </si>
  <si>
    <t>Promover la implementación y fortalecimiento de la Política “Transparencia y Acceso a la Información Pública y Lucha contra la Corrupción” definida en el Modelo Integrado de Planeación y Gestión y del Plan Anticorrupción</t>
  </si>
  <si>
    <t>Actividad de Promoción y fortalecimiento de la politica “Transparencia y Acceso a la Información Pública y Lucha contra la Corrupción”</t>
  </si>
  <si>
    <t>Oficina asesora de planeación</t>
  </si>
  <si>
    <t>campaña Capsulas de Conocimientos, que serán diseñadas por la oficina asesora de planeación en conjunto con los funcionarios con más experiencia de la entidad, con el fin de transmitir el conocimiento adquirido por años de experiencia en los cargos de cara al ciudadano a todos los colaboradores de la entidad.</t>
  </si>
  <si>
    <t>Campaña capsulas de conocimiento</t>
  </si>
  <si>
    <t>Ene</t>
  </si>
  <si>
    <t>Feb</t>
  </si>
  <si>
    <t>Mar</t>
  </si>
  <si>
    <t>Abr</t>
  </si>
  <si>
    <t>Jun</t>
  </si>
  <si>
    <t>Jul</t>
  </si>
  <si>
    <t>Ago</t>
  </si>
  <si>
    <t>Sept</t>
  </si>
  <si>
    <t xml:space="preserve">Actualizar y desarrollar el programa de capacitación con base a la actualización de la matriz de IPVR 2023
</t>
  </si>
  <si>
    <t>Programa de capacitación con base en la  matriz de IPVR 2023 ejecutado</t>
  </si>
  <si>
    <t>Realizar revisión en compañía de la alta dirección de los resultados del SGSST del año 2023</t>
  </si>
  <si>
    <t>CONTRATAR LA ADQUISICIÓN DE CALZADO Y ROPA DE LABOR CORRESPONDIENTE A LA VIGENCIA 2023 PARA LOS FUNCIONARIOS ADMINISTRATIVOS,DE SERVICIOS GENERALES Y AGENTES DE TRÁNSITO DEL INSTITUTO DE TRÁNSITO DEL ATLÁNTICO.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</si>
</sst>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164" formatCode="_ &quot;$&quot;\ * #,##0.00_ ;_ &quot;$&quot;\ * \-#,##0.00_ ;_ &quot;$&quot;\ * &quot;-&quot;??_ ;_ @_ "/>
    <numFmt numFmtId="165" formatCode="_(* #,##0.00_);_(* \(#,##0.00\);_(* &quot;-&quot;??_);_(@_)"/>
    <numFmt numFmtId="166" formatCode="#,###\ &quot;COP&quot;"/>
  </numFmts>
  <fonts count="4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Segoe UI Historic"/>
      <family val="2"/>
    </font>
    <font>
      <b/>
      <sz val="14"/>
      <color theme="0"/>
      <name val="Segoe UI Historic"/>
      <family val="2"/>
    </font>
    <font>
      <i/>
      <sz val="8"/>
      <color theme="4"/>
      <name val="Calibri"/>
      <family val="2"/>
      <scheme val="minor"/>
    </font>
    <font>
      <b/>
      <sz val="14"/>
      <name val="Segoe UI Historic"/>
      <family val="2"/>
    </font>
    <font>
      <b/>
      <sz val="11"/>
      <color theme="0"/>
      <name val="Arial"/>
      <family val="2"/>
    </font>
    <font>
      <sz val="11"/>
      <color theme="1"/>
      <name val="Arial"/>
      <family val="2"/>
    </font>
    <font>
      <sz val="10"/>
      <color theme="0"/>
      <name val="Arial"/>
      <family val="2"/>
    </font>
    <font>
      <sz val="8"/>
      <color theme="0"/>
      <name val="Arial"/>
      <family val="2"/>
    </font>
    <font>
      <i/>
      <sz val="9"/>
      <color theme="4"/>
      <name val="Calibri"/>
      <family val="2"/>
      <scheme val="minor"/>
    </font>
    <font>
      <i/>
      <sz val="10"/>
      <color theme="0"/>
      <name val="Calibri"/>
      <family val="2"/>
      <scheme val="minor"/>
    </font>
    <font>
      <sz val="9"/>
      <color indexed="81"/>
      <name val="Tahoma"/>
      <family val="2"/>
    </font>
    <font>
      <b/>
      <sz val="9"/>
      <color indexed="81"/>
      <name val="Tahoma"/>
      <family val="2"/>
    </font>
    <font>
      <sz val="10.8"/>
      <color theme="1"/>
      <name val="Arial"/>
      <family val="2"/>
    </font>
    <font>
      <b/>
      <sz val="48"/>
      <color theme="1"/>
      <name val="Segoe UI Black"/>
      <family val="2"/>
    </font>
    <font>
      <sz val="11"/>
      <color rgb="FF333333"/>
      <name val="Calibri"/>
      <family val="2"/>
      <scheme val="minor"/>
    </font>
    <font>
      <sz val="11"/>
      <name val="Calibri"/>
      <family val="2"/>
      <scheme val="minor"/>
    </font>
    <font>
      <sz val="11"/>
      <color indexed="8"/>
      <name val="Calibri"/>
      <family val="2"/>
      <scheme val="minor"/>
    </font>
    <font>
      <sz val="10"/>
      <color theme="1"/>
      <name val="Arial"/>
      <family val="2"/>
    </font>
    <font>
      <b/>
      <sz val="11"/>
      <color theme="0"/>
      <name val="Calibri"/>
      <family val="2"/>
      <scheme val="minor"/>
    </font>
    <font>
      <sz val="12"/>
      <color theme="1"/>
      <name val="Arial"/>
      <family val="2"/>
    </font>
    <font>
      <b/>
      <sz val="40"/>
      <color theme="1"/>
      <name val="Arial"/>
      <family val="2"/>
    </font>
    <font>
      <sz val="40"/>
      <color theme="1"/>
      <name val="Arial"/>
      <family val="2"/>
    </font>
    <font>
      <b/>
      <sz val="24"/>
      <color theme="1"/>
      <name val="Arial"/>
      <family val="2"/>
    </font>
    <font>
      <sz val="11"/>
      <name val="Arial"/>
      <family val="2"/>
    </font>
    <font>
      <sz val="11"/>
      <color indexed="72"/>
      <name val="Arial"/>
      <family val="2"/>
    </font>
    <font>
      <i/>
      <sz val="10"/>
      <name val="Calibri"/>
      <family val="2"/>
      <scheme val="minor"/>
    </font>
    <font>
      <i/>
      <sz val="8"/>
      <name val="Calibri"/>
      <family val="2"/>
      <scheme val="minor"/>
    </font>
    <font>
      <i/>
      <sz val="9"/>
      <name val="Calibri"/>
      <family val="2"/>
      <scheme val="minor"/>
    </font>
    <font>
      <b/>
      <sz val="11"/>
      <color theme="0"/>
      <name val="Arial Narrow"/>
      <family val="2"/>
    </font>
    <font>
      <b/>
      <sz val="12"/>
      <color theme="0"/>
      <name val="Arial Narrow"/>
      <family val="2"/>
    </font>
    <font>
      <b/>
      <sz val="11"/>
      <color theme="1"/>
      <name val="Arial Narrow"/>
      <family val="2"/>
    </font>
    <font>
      <sz val="11"/>
      <name val="Arial Narrow"/>
      <family val="2"/>
    </font>
    <font>
      <sz val="11"/>
      <color theme="1"/>
      <name val="Arial Narrow"/>
      <family val="2"/>
    </font>
    <font>
      <sz val="11"/>
      <color rgb="FF000000"/>
      <name val="Arial Narrow"/>
      <family val="2"/>
    </font>
    <font>
      <sz val="8"/>
      <name val="Calibri"/>
      <family val="2"/>
      <scheme val="minor"/>
    </font>
    <font>
      <sz val="11"/>
      <color rgb="FFFF0000"/>
      <name val="Calibri"/>
      <family val="2"/>
      <scheme val="minor"/>
    </font>
    <font>
      <b/>
      <sz val="14"/>
      <color theme="1"/>
      <name val="Verdana"/>
      <family val="2"/>
    </font>
    <font>
      <b/>
      <sz val="10"/>
      <color theme="1"/>
      <name val="Verdana"/>
      <family val="2"/>
    </font>
    <font>
      <sz val="10"/>
      <color theme="1"/>
      <name val="Verdana"/>
      <family val="2"/>
    </font>
    <font>
      <sz val="11"/>
      <color rgb="FFFF0000"/>
      <name val="Arial Narrow"/>
      <family val="2"/>
    </font>
    <font>
      <u/>
      <sz val="11"/>
      <color theme="10"/>
      <name val="Calibri"/>
      <family val="2"/>
      <scheme val="minor"/>
    </font>
    <font>
      <u/>
      <sz val="11"/>
      <color theme="1"/>
      <name val="Calibri"/>
      <family val="2"/>
      <scheme val="minor"/>
    </font>
    <font>
      <b/>
      <sz val="11"/>
      <name val="Arial Narrow"/>
      <family val="2"/>
    </font>
    <font>
      <i/>
      <sz val="8"/>
      <color theme="0"/>
      <name val="Calibri"/>
      <family val="2"/>
      <scheme val="minor"/>
    </font>
    <font>
      <sz val="8"/>
      <color theme="1"/>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3F89CD"/>
        <bgColor indexed="64"/>
      </patternFill>
    </fill>
    <fill>
      <patternFill patternType="solid">
        <fgColor rgb="FF00B0F0"/>
        <bgColor indexed="64"/>
      </patternFill>
    </fill>
    <fill>
      <patternFill patternType="solid">
        <fgColor theme="0" tint="-0.249977111117893"/>
        <bgColor indexed="64"/>
      </patternFill>
    </fill>
    <fill>
      <patternFill patternType="solid">
        <fgColor rgb="FFFF00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808080"/>
        <bgColor indexed="64"/>
      </patternFill>
    </fill>
    <fill>
      <patternFill patternType="solid">
        <fgColor rgb="FFDBE5F1"/>
        <bgColor indexed="64"/>
      </patternFill>
    </fill>
    <fill>
      <patternFill patternType="solid">
        <fgColor theme="2"/>
        <bgColor indexed="64"/>
      </patternFill>
    </fill>
    <fill>
      <patternFill patternType="solid">
        <fgColor rgb="FFFFFF99"/>
        <bgColor indexed="64"/>
      </patternFill>
    </fill>
    <fill>
      <patternFill patternType="solid">
        <fgColor theme="8" tint="0.59999389629810485"/>
        <bgColor indexed="64"/>
      </patternFill>
    </fill>
  </fills>
  <borders count="3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70C0"/>
      </left>
      <right/>
      <top/>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3" fillId="0" borderId="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40" fillId="20" borderId="37" applyNumberFormat="0" applyProtection="0">
      <alignment horizontal="left" vertical="center"/>
    </xf>
    <xf numFmtId="0" fontId="41" fillId="21" borderId="0" applyNumberFormat="0" applyBorder="0" applyProtection="0">
      <alignment horizontal="center" vertical="center"/>
    </xf>
    <xf numFmtId="49" fontId="42" fillId="0" borderId="0" applyFill="0" applyBorder="0" applyProtection="0">
      <alignment horizontal="left" vertical="center"/>
    </xf>
    <xf numFmtId="166" fontId="21" fillId="0" borderId="0" applyFont="0" applyFill="0" applyBorder="0" applyAlignment="0" applyProtection="0"/>
    <xf numFmtId="0" fontId="1" fillId="0" borderId="0"/>
    <xf numFmtId="0" fontId="44" fillId="0" borderId="0" applyNumberFormat="0" applyFill="0" applyBorder="0" applyAlignment="0" applyProtection="0"/>
  </cellStyleXfs>
  <cellXfs count="225">
    <xf numFmtId="0" fontId="0" fillId="0" borderId="0" xfId="0"/>
    <xf numFmtId="0" fontId="0" fillId="2" borderId="0" xfId="0" applyFill="1"/>
    <xf numFmtId="0" fontId="5" fillId="4" borderId="1" xfId="1" applyFont="1" applyFill="1" applyBorder="1" applyAlignment="1">
      <alignment horizontal="right" vertical="center" wrapText="1"/>
    </xf>
    <xf numFmtId="0" fontId="10" fillId="4" borderId="4" xfId="1" applyFont="1" applyFill="1" applyBorder="1" applyAlignment="1">
      <alignment horizontal="center" vertical="center" wrapText="1"/>
    </xf>
    <xf numFmtId="0" fontId="9" fillId="0" borderId="0" xfId="0" applyFont="1"/>
    <xf numFmtId="0" fontId="0" fillId="6" borderId="0" xfId="0" applyFill="1"/>
    <xf numFmtId="0" fontId="9" fillId="2" borderId="0" xfId="0" applyFont="1" applyFill="1" applyAlignment="1">
      <alignment horizontal="center" vertical="center"/>
    </xf>
    <xf numFmtId="0" fontId="11" fillId="4" borderId="4" xfId="0" applyFont="1" applyFill="1" applyBorder="1" applyAlignment="1">
      <alignment horizontal="center" vertical="center" wrapText="1"/>
    </xf>
    <xf numFmtId="0" fontId="13" fillId="3" borderId="14" xfId="0" applyFont="1" applyFill="1" applyBorder="1" applyAlignment="1">
      <alignment wrapText="1"/>
    </xf>
    <xf numFmtId="0" fontId="6" fillId="2" borderId="14" xfId="0" applyFont="1" applyFill="1" applyBorder="1" applyAlignment="1">
      <alignment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6" fillId="0" borderId="0" xfId="0" applyFont="1" applyAlignment="1">
      <alignment horizontal="left"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8" fillId="0" borderId="5" xfId="0" applyFont="1" applyBorder="1" applyAlignment="1">
      <alignment horizontal="left" vertical="center" wrapText="1"/>
    </xf>
    <xf numFmtId="0" fontId="0" fillId="0" borderId="5" xfId="0" applyBorder="1" applyAlignment="1">
      <alignment vertical="center" wrapText="1"/>
    </xf>
    <xf numFmtId="0" fontId="0" fillId="2" borderId="5" xfId="0" applyFill="1" applyBorder="1" applyAlignment="1">
      <alignment wrapText="1"/>
    </xf>
    <xf numFmtId="0" fontId="0" fillId="0" borderId="0" xfId="0" applyAlignment="1">
      <alignment wrapText="1"/>
    </xf>
    <xf numFmtId="0" fontId="19" fillId="0" borderId="5" xfId="0" applyFont="1" applyBorder="1" applyAlignment="1">
      <alignment wrapText="1"/>
    </xf>
    <xf numFmtId="0" fontId="0" fillId="8" borderId="15" xfId="0" applyFill="1" applyBorder="1"/>
    <xf numFmtId="0" fontId="2" fillId="8" borderId="16" xfId="0" applyFont="1" applyFill="1" applyBorder="1"/>
    <xf numFmtId="0" fontId="0" fillId="8" borderId="16" xfId="0" applyFill="1" applyBorder="1" applyAlignment="1">
      <alignment horizontal="center"/>
    </xf>
    <xf numFmtId="0" fontId="0" fillId="8" borderId="17" xfId="0" applyFill="1" applyBorder="1" applyAlignment="1">
      <alignment horizontal="center"/>
    </xf>
    <xf numFmtId="0" fontId="0" fillId="2" borderId="3" xfId="0" applyFill="1" applyBorder="1" applyAlignment="1">
      <alignment wrapText="1"/>
    </xf>
    <xf numFmtId="0" fontId="0" fillId="0" borderId="5" xfId="0" applyBorder="1"/>
    <xf numFmtId="0" fontId="0" fillId="9" borderId="5" xfId="0" applyFill="1" applyBorder="1"/>
    <xf numFmtId="9" fontId="0" fillId="0" borderId="5" xfId="0" applyNumberFormat="1" applyBorder="1" applyAlignment="1">
      <alignment horizontal="center"/>
    </xf>
    <xf numFmtId="0" fontId="0" fillId="0" borderId="5" xfId="0" applyBorder="1" applyAlignment="1">
      <alignment horizontal="center"/>
    </xf>
    <xf numFmtId="0" fontId="0" fillId="0" borderId="7" xfId="0" applyBorder="1"/>
    <xf numFmtId="0" fontId="0" fillId="0" borderId="7" xfId="0" applyBorder="1" applyAlignment="1">
      <alignment horizontal="center" wrapText="1"/>
    </xf>
    <xf numFmtId="0" fontId="0" fillId="0" borderId="5" xfId="0" applyBorder="1" applyAlignment="1">
      <alignment horizontal="center" wrapText="1"/>
    </xf>
    <xf numFmtId="0" fontId="0" fillId="0" borderId="4" xfId="0" applyBorder="1"/>
    <xf numFmtId="9" fontId="0" fillId="0" borderId="4" xfId="0" applyNumberFormat="1" applyBorder="1" applyAlignment="1">
      <alignment horizontal="center" wrapText="1"/>
    </xf>
    <xf numFmtId="0" fontId="0" fillId="0" borderId="7" xfId="0" applyBorder="1" applyAlignment="1">
      <alignment horizontal="center"/>
    </xf>
    <xf numFmtId="9" fontId="0" fillId="0" borderId="5" xfId="0" applyNumberFormat="1" applyBorder="1" applyAlignment="1">
      <alignment horizontal="center" wrapText="1"/>
    </xf>
    <xf numFmtId="0" fontId="0" fillId="10" borderId="7" xfId="0" applyFill="1" applyBorder="1" applyAlignment="1">
      <alignment wrapText="1"/>
    </xf>
    <xf numFmtId="0" fontId="0" fillId="10" borderId="5" xfId="0" applyFill="1" applyBorder="1" applyAlignment="1">
      <alignment wrapText="1"/>
    </xf>
    <xf numFmtId="0" fontId="0" fillId="10" borderId="4" xfId="0" applyFill="1" applyBorder="1" applyAlignment="1">
      <alignment wrapText="1"/>
    </xf>
    <xf numFmtId="0" fontId="0" fillId="10" borderId="5" xfId="0" applyFill="1" applyBorder="1"/>
    <xf numFmtId="0" fontId="0" fillId="11" borderId="7" xfId="0" applyFill="1" applyBorder="1"/>
    <xf numFmtId="0" fontId="0" fillId="11" borderId="5" xfId="0" applyFill="1" applyBorder="1"/>
    <xf numFmtId="0" fontId="0" fillId="11" borderId="5" xfId="0" applyFill="1" applyBorder="1" applyAlignment="1">
      <alignment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lignment horizontal="right" vertical="center" wrapText="1"/>
    </xf>
    <xf numFmtId="0" fontId="0" fillId="0" borderId="28" xfId="0" applyBorder="1" applyAlignment="1">
      <alignment vertical="center" wrapText="1"/>
    </xf>
    <xf numFmtId="6" fontId="0" fillId="0" borderId="28" xfId="0" applyNumberFormat="1" applyBorder="1" applyAlignment="1">
      <alignment horizontal="right" vertical="center" wrapText="1"/>
    </xf>
    <xf numFmtId="0" fontId="25" fillId="0" borderId="0" xfId="0" applyFont="1" applyAlignment="1">
      <alignment vertical="center"/>
    </xf>
    <xf numFmtId="0" fontId="9" fillId="0" borderId="0" xfId="0" applyFont="1" applyAlignment="1">
      <alignment horizontal="left" vertical="center" wrapText="1"/>
    </xf>
    <xf numFmtId="0" fontId="26" fillId="0" borderId="0" xfId="0" applyFont="1" applyAlignment="1">
      <alignment horizontal="center" vertical="center" wrapText="1"/>
    </xf>
    <xf numFmtId="14" fontId="26" fillId="0" borderId="0" xfId="0" applyNumberFormat="1" applyFont="1" applyAlignment="1">
      <alignment horizontal="center" vertical="center" wrapText="1"/>
    </xf>
    <xf numFmtId="0" fontId="8" fillId="12" borderId="29" xfId="0" applyFont="1" applyFill="1" applyBorder="1" applyAlignment="1">
      <alignment horizontal="center" vertical="center" wrapText="1"/>
    </xf>
    <xf numFmtId="0" fontId="8" fillId="13" borderId="0" xfId="0" applyFont="1" applyFill="1" applyAlignment="1">
      <alignment horizontal="center" vertical="center" wrapText="1"/>
    </xf>
    <xf numFmtId="0" fontId="27" fillId="0" borderId="30" xfId="0" applyFont="1" applyBorder="1" applyAlignment="1">
      <alignment horizontal="left" vertical="center" wrapText="1"/>
    </xf>
    <xf numFmtId="0" fontId="28" fillId="0" borderId="30" xfId="0" applyFont="1" applyBorder="1" applyAlignment="1">
      <alignment horizontal="left" vertical="center" wrapText="1"/>
    </xf>
    <xf numFmtId="14" fontId="28" fillId="0" borderId="30" xfId="0" applyNumberFormat="1" applyFont="1" applyBorder="1" applyAlignment="1">
      <alignment horizontal="center" vertical="center" wrapText="1"/>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8" fillId="12" borderId="32" xfId="0" applyFont="1" applyFill="1" applyBorder="1" applyAlignment="1">
      <alignment horizontal="center" vertical="center" wrapText="1"/>
    </xf>
    <xf numFmtId="0" fontId="0" fillId="0" borderId="0" xfId="0" applyAlignment="1">
      <alignment horizontal="center" vertical="center"/>
    </xf>
    <xf numFmtId="0" fontId="27" fillId="0" borderId="34" xfId="0" applyFont="1" applyBorder="1" applyAlignment="1">
      <alignment vertical="center" wrapText="1"/>
    </xf>
    <xf numFmtId="0" fontId="27" fillId="0" borderId="35" xfId="0" applyFont="1" applyBorder="1" applyAlignment="1">
      <alignment vertical="center" wrapText="1"/>
    </xf>
    <xf numFmtId="0" fontId="29" fillId="3" borderId="14" xfId="0" applyFont="1" applyFill="1" applyBorder="1" applyAlignment="1">
      <alignment wrapText="1"/>
    </xf>
    <xf numFmtId="0" fontId="30" fillId="2" borderId="14" xfId="0" applyFont="1" applyFill="1" applyBorder="1" applyAlignment="1">
      <alignment wrapText="1"/>
    </xf>
    <xf numFmtId="0" fontId="30" fillId="2" borderId="14"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9" fillId="2" borderId="0" xfId="0" applyFont="1" applyFill="1"/>
    <xf numFmtId="14" fontId="30" fillId="2" borderId="14" xfId="0" applyNumberFormat="1" applyFont="1" applyFill="1" applyBorder="1" applyAlignment="1">
      <alignment horizontal="center" vertical="center" wrapText="1"/>
    </xf>
    <xf numFmtId="0" fontId="0" fillId="2" borderId="5" xfId="0" applyFill="1" applyBorder="1"/>
    <xf numFmtId="0" fontId="36" fillId="0" borderId="5" xfId="0" applyFont="1" applyBorder="1" applyAlignment="1">
      <alignment horizontal="center" vertical="center" wrapText="1"/>
    </xf>
    <xf numFmtId="0" fontId="35" fillId="0" borderId="5" xfId="0" applyFont="1" applyBorder="1" applyAlignment="1">
      <alignment horizontal="center" vertical="center" wrapText="1"/>
    </xf>
    <xf numFmtId="0" fontId="36" fillId="0" borderId="5" xfId="0" applyFont="1" applyBorder="1" applyAlignment="1">
      <alignment horizontal="justify" vertical="center" wrapText="1"/>
    </xf>
    <xf numFmtId="9" fontId="0" fillId="0" borderId="0" xfId="10" applyFont="1"/>
    <xf numFmtId="9" fontId="11" fillId="4" borderId="4" xfId="10" applyFont="1" applyFill="1" applyBorder="1" applyAlignment="1">
      <alignment horizontal="center" vertical="center" wrapText="1"/>
    </xf>
    <xf numFmtId="9" fontId="12" fillId="2" borderId="14" xfId="10" applyFont="1" applyFill="1" applyBorder="1" applyAlignment="1">
      <alignment horizontal="center" vertical="center" wrapText="1"/>
    </xf>
    <xf numFmtId="9" fontId="31" fillId="2" borderId="14" xfId="10" applyFont="1" applyFill="1" applyBorder="1" applyAlignment="1">
      <alignment horizontal="center" vertical="center" wrapText="1"/>
    </xf>
    <xf numFmtId="9" fontId="0" fillId="2" borderId="0" xfId="10" applyFont="1" applyFill="1"/>
    <xf numFmtId="0" fontId="30" fillId="2" borderId="14" xfId="0" applyFont="1" applyFill="1" applyBorder="1" applyAlignment="1">
      <alignment vertical="center" wrapText="1"/>
    </xf>
    <xf numFmtId="0" fontId="30" fillId="0" borderId="36" xfId="0" applyFont="1" applyBorder="1" applyAlignment="1">
      <alignment horizontal="left" vertical="top" wrapText="1"/>
    </xf>
    <xf numFmtId="0" fontId="6" fillId="2" borderId="14" xfId="0" applyFont="1" applyFill="1" applyBorder="1" applyAlignment="1">
      <alignment vertical="center" wrapText="1"/>
    </xf>
    <xf numFmtId="0" fontId="0" fillId="2" borderId="0" xfId="0" applyFill="1" applyAlignment="1">
      <alignment vertical="center"/>
    </xf>
    <xf numFmtId="0" fontId="39" fillId="2" borderId="0" xfId="0" applyFont="1" applyFill="1"/>
    <xf numFmtId="9" fontId="39" fillId="2" borderId="0" xfId="10" applyFont="1" applyFill="1"/>
    <xf numFmtId="0" fontId="10" fillId="4" borderId="4" xfId="1" applyFont="1" applyFill="1" applyBorder="1" applyAlignment="1">
      <alignment horizontal="center" vertical="center" wrapText="1"/>
    </xf>
    <xf numFmtId="0" fontId="30" fillId="2" borderId="37" xfId="0" applyFont="1" applyFill="1" applyBorder="1" applyAlignment="1">
      <alignment horizontal="left" vertical="center" wrapText="1"/>
    </xf>
    <xf numFmtId="0" fontId="30" fillId="0" borderId="0" xfId="0" applyFont="1" applyAlignment="1">
      <alignment wrapText="1"/>
    </xf>
    <xf numFmtId="0" fontId="10" fillId="4" borderId="4" xfId="1" applyFont="1" applyFill="1" applyBorder="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31" fillId="17" borderId="14" xfId="0" applyFont="1" applyFill="1" applyBorder="1" applyAlignment="1">
      <alignment horizontal="center" vertical="center" wrapText="1"/>
    </xf>
    <xf numFmtId="9" fontId="31" fillId="17" borderId="14" xfId="10" applyFont="1" applyFill="1" applyBorder="1" applyAlignment="1">
      <alignment horizontal="center" vertical="center" wrapText="1"/>
    </xf>
    <xf numFmtId="0" fontId="31" fillId="18" borderId="14" xfId="0" applyFont="1" applyFill="1" applyBorder="1" applyAlignment="1">
      <alignment horizontal="center" vertical="center" wrapText="1"/>
    </xf>
    <xf numFmtId="9" fontId="31" fillId="18" borderId="14" xfId="10" applyFont="1" applyFill="1" applyBorder="1" applyAlignment="1">
      <alignment horizontal="center" vertical="center" wrapText="1"/>
    </xf>
    <xf numFmtId="0" fontId="31" fillId="11" borderId="14" xfId="0" applyFont="1" applyFill="1" applyBorder="1" applyAlignment="1">
      <alignment horizontal="center" vertical="center" wrapText="1"/>
    </xf>
    <xf numFmtId="9" fontId="31" fillId="11" borderId="14" xfId="10" applyFont="1" applyFill="1" applyBorder="1" applyAlignment="1">
      <alignment horizontal="center" vertical="center" wrapText="1"/>
    </xf>
    <xf numFmtId="0" fontId="31" fillId="19" borderId="14" xfId="0" applyFont="1" applyFill="1" applyBorder="1" applyAlignment="1">
      <alignment horizontal="center" vertical="center" wrapText="1"/>
    </xf>
    <xf numFmtId="9" fontId="31" fillId="19" borderId="14" xfId="10" applyFont="1" applyFill="1" applyBorder="1" applyAlignment="1">
      <alignment horizontal="center" vertical="center" wrapText="1"/>
    </xf>
    <xf numFmtId="0" fontId="41" fillId="21" borderId="9" xfId="12" applyBorder="1" applyProtection="1">
      <alignment horizontal="center" vertical="center"/>
    </xf>
    <xf numFmtId="0" fontId="41" fillId="21" borderId="0" xfId="12" applyProtection="1">
      <alignment horizontal="center" vertical="center"/>
    </xf>
    <xf numFmtId="49" fontId="42" fillId="0" borderId="0" xfId="13" applyProtection="1">
      <alignment horizontal="left" vertical="center"/>
      <protection locked="0"/>
    </xf>
    <xf numFmtId="166" fontId="0" fillId="0" borderId="0" xfId="14" applyFont="1" applyProtection="1">
      <protection locked="0"/>
    </xf>
    <xf numFmtId="0" fontId="0" fillId="0" borderId="0" xfId="0" applyProtection="1">
      <protection locked="0"/>
    </xf>
    <xf numFmtId="0" fontId="32" fillId="14" borderId="5" xfId="15" applyFont="1" applyFill="1" applyBorder="1" applyAlignment="1">
      <alignment horizontal="center" vertical="center" wrapText="1"/>
    </xf>
    <xf numFmtId="0" fontId="32" fillId="15" borderId="5" xfId="15" applyFont="1" applyFill="1" applyBorder="1" applyAlignment="1">
      <alignment horizontal="center" vertical="center" wrapText="1"/>
    </xf>
    <xf numFmtId="0" fontId="34" fillId="2" borderId="10" xfId="15" applyFont="1" applyFill="1" applyBorder="1" applyAlignment="1">
      <alignment vertical="center" wrapText="1"/>
    </xf>
    <xf numFmtId="0" fontId="34" fillId="2" borderId="5" xfId="15" applyFont="1" applyFill="1" applyBorder="1" applyAlignment="1">
      <alignment horizontal="center" vertical="center" wrapText="1"/>
    </xf>
    <xf numFmtId="0" fontId="35" fillId="0" borderId="5" xfId="15" applyFont="1" applyBorder="1" applyAlignment="1">
      <alignment horizontal="justify" vertical="center" wrapText="1"/>
    </xf>
    <xf numFmtId="0" fontId="35" fillId="2" borderId="5" xfId="15" applyFont="1" applyFill="1" applyBorder="1" applyAlignment="1">
      <alignment horizontal="center" vertical="center" wrapText="1"/>
    </xf>
    <xf numFmtId="0" fontId="36" fillId="2" borderId="5" xfId="15" applyFont="1" applyFill="1" applyBorder="1" applyAlignment="1">
      <alignment horizontal="justify" vertical="center" wrapText="1"/>
    </xf>
    <xf numFmtId="14" fontId="35" fillId="22" borderId="5" xfId="15" applyNumberFormat="1" applyFont="1" applyFill="1" applyBorder="1" applyAlignment="1">
      <alignment horizontal="center" vertical="center" wrapText="1"/>
    </xf>
    <xf numFmtId="14" fontId="35" fillId="23" borderId="5" xfId="15" applyNumberFormat="1" applyFont="1" applyFill="1" applyBorder="1" applyAlignment="1">
      <alignment horizontal="center" vertical="center" wrapText="1"/>
    </xf>
    <xf numFmtId="14" fontId="35" fillId="11" borderId="5" xfId="15" applyNumberFormat="1" applyFont="1" applyFill="1" applyBorder="1" applyAlignment="1">
      <alignment horizontal="center" vertical="center" wrapText="1"/>
    </xf>
    <xf numFmtId="14" fontId="35" fillId="24" borderId="5" xfId="15" applyNumberFormat="1" applyFont="1" applyFill="1" applyBorder="1" applyAlignment="1">
      <alignment horizontal="center" vertical="center" wrapText="1"/>
    </xf>
    <xf numFmtId="14" fontId="36" fillId="0" borderId="5" xfId="15" applyNumberFormat="1" applyFont="1" applyBorder="1" applyAlignment="1">
      <alignment horizontal="center" vertical="center" wrapText="1"/>
    </xf>
    <xf numFmtId="0" fontId="36" fillId="2" borderId="5" xfId="15" applyFont="1" applyFill="1" applyBorder="1" applyAlignment="1">
      <alignment vertical="center" wrapText="1"/>
    </xf>
    <xf numFmtId="0" fontId="35" fillId="2" borderId="5" xfId="15" applyFont="1" applyFill="1" applyBorder="1" applyAlignment="1">
      <alignment vertical="center" wrapText="1"/>
    </xf>
    <xf numFmtId="0" fontId="37" fillId="0" borderId="5" xfId="15" applyFont="1" applyBorder="1" applyAlignment="1">
      <alignment horizontal="justify" vertical="center" wrapText="1"/>
    </xf>
    <xf numFmtId="0" fontId="36" fillId="0" borderId="5" xfId="15" applyFont="1" applyBorder="1" applyAlignment="1">
      <alignment horizontal="center" vertical="center" wrapText="1"/>
    </xf>
    <xf numFmtId="0" fontId="1" fillId="0" borderId="5" xfId="15" applyBorder="1" applyAlignment="1">
      <alignment horizontal="center" vertical="center" wrapText="1"/>
    </xf>
    <xf numFmtId="0" fontId="34" fillId="0" borderId="10" xfId="15" applyFont="1" applyBorder="1" applyAlignment="1">
      <alignment vertical="center" wrapText="1"/>
    </xf>
    <xf numFmtId="0" fontId="34" fillId="0" borderId="5" xfId="15" applyFont="1" applyBorder="1" applyAlignment="1">
      <alignment horizontal="center" vertical="center" wrapText="1"/>
    </xf>
    <xf numFmtId="0" fontId="36" fillId="0" borderId="5" xfId="15" applyFont="1" applyBorder="1" applyAlignment="1">
      <alignment horizontal="justify" vertical="center" wrapText="1"/>
    </xf>
    <xf numFmtId="9" fontId="35" fillId="0" borderId="5" xfId="15" applyNumberFormat="1" applyFont="1" applyBorder="1" applyAlignment="1">
      <alignment horizontal="center" vertical="center" wrapText="1"/>
    </xf>
    <xf numFmtId="0" fontId="35" fillId="22" borderId="5" xfId="15" applyFont="1" applyFill="1" applyBorder="1" applyAlignment="1">
      <alignment horizontal="center" vertical="center" wrapText="1"/>
    </xf>
    <xf numFmtId="0" fontId="35" fillId="23" borderId="5" xfId="15" applyFont="1" applyFill="1" applyBorder="1" applyAlignment="1">
      <alignment horizontal="center" vertical="center" wrapText="1"/>
    </xf>
    <xf numFmtId="0" fontId="35" fillId="11" borderId="5" xfId="15" applyFont="1" applyFill="1" applyBorder="1" applyAlignment="1">
      <alignment horizontal="center" vertical="center" wrapText="1"/>
    </xf>
    <xf numFmtId="0" fontId="35" fillId="24" borderId="5" xfId="15" applyFont="1" applyFill="1" applyBorder="1" applyAlignment="1">
      <alignment horizontal="center" vertical="center" wrapText="1"/>
    </xf>
    <xf numFmtId="0" fontId="35" fillId="0" borderId="5" xfId="15" applyFont="1" applyBorder="1" applyAlignment="1">
      <alignment horizontal="center" vertical="center" wrapText="1"/>
    </xf>
    <xf numFmtId="0" fontId="43" fillId="0" borderId="5" xfId="15" applyFont="1" applyBorder="1" applyAlignment="1">
      <alignment horizontal="center" vertical="center" wrapText="1"/>
    </xf>
    <xf numFmtId="0" fontId="45" fillId="0" borderId="5" xfId="16" applyFont="1" applyFill="1" applyBorder="1" applyAlignment="1">
      <alignment horizontal="justify" vertical="center" wrapText="1"/>
    </xf>
    <xf numFmtId="14" fontId="35" fillId="0" borderId="5" xfId="15" applyNumberFormat="1" applyFont="1" applyBorder="1" applyAlignment="1">
      <alignment horizontal="center" vertical="center" wrapText="1"/>
    </xf>
    <xf numFmtId="0" fontId="46" fillId="0" borderId="10" xfId="15" applyFont="1" applyBorder="1" applyAlignment="1">
      <alignment vertical="center" wrapText="1"/>
    </xf>
    <xf numFmtId="0" fontId="46" fillId="0" borderId="5" xfId="15" applyFont="1" applyBorder="1" applyAlignment="1">
      <alignment horizontal="center" vertical="center" wrapText="1"/>
    </xf>
    <xf numFmtId="0" fontId="46" fillId="23" borderId="5" xfId="15" applyFont="1" applyFill="1" applyBorder="1" applyAlignment="1">
      <alignment horizontal="center" vertical="center" wrapText="1"/>
    </xf>
    <xf numFmtId="0" fontId="46" fillId="2" borderId="10" xfId="15" applyFont="1" applyFill="1" applyBorder="1" applyAlignment="1">
      <alignment vertical="center" wrapText="1"/>
    </xf>
    <xf numFmtId="0" fontId="35" fillId="0" borderId="5" xfId="15" applyFont="1" applyBorder="1" applyAlignment="1">
      <alignment horizontal="left" vertical="center" wrapText="1"/>
    </xf>
    <xf numFmtId="0" fontId="19" fillId="0" borderId="5" xfId="15" applyFont="1" applyBorder="1" applyAlignment="1">
      <alignment horizontal="center" vertical="center" wrapText="1"/>
    </xf>
    <xf numFmtId="0" fontId="35" fillId="2" borderId="5" xfId="15" applyFont="1" applyFill="1" applyBorder="1" applyAlignment="1">
      <alignment horizontal="justify" vertical="center" wrapText="1"/>
    </xf>
    <xf numFmtId="0" fontId="34" fillId="0" borderId="4" xfId="15" applyFont="1" applyBorder="1" applyAlignment="1">
      <alignment horizontal="center" vertical="center" wrapText="1"/>
    </xf>
    <xf numFmtId="0" fontId="35" fillId="0" borderId="4" xfId="15" applyFont="1" applyBorder="1" applyAlignment="1">
      <alignment horizontal="justify" vertical="center" wrapText="1"/>
    </xf>
    <xf numFmtId="0" fontId="35" fillId="0" borderId="4" xfId="15" applyFont="1" applyBorder="1" applyAlignment="1">
      <alignment horizontal="center" vertical="center" wrapText="1"/>
    </xf>
    <xf numFmtId="14" fontId="35" fillId="22" borderId="4" xfId="15" applyNumberFormat="1" applyFont="1" applyFill="1" applyBorder="1" applyAlignment="1">
      <alignment horizontal="center" vertical="center" wrapText="1"/>
    </xf>
    <xf numFmtId="14" fontId="35" fillId="23" borderId="4" xfId="15" applyNumberFormat="1" applyFont="1" applyFill="1" applyBorder="1" applyAlignment="1">
      <alignment horizontal="center" vertical="center" wrapText="1"/>
    </xf>
    <xf numFmtId="14" fontId="35" fillId="11" borderId="4" xfId="15" applyNumberFormat="1" applyFont="1" applyFill="1" applyBorder="1" applyAlignment="1">
      <alignment horizontal="center" vertical="center" wrapText="1"/>
    </xf>
    <xf numFmtId="14" fontId="35" fillId="24" borderId="4" xfId="15" applyNumberFormat="1" applyFont="1" applyFill="1" applyBorder="1" applyAlignment="1">
      <alignment horizontal="center" vertical="center" wrapText="1"/>
    </xf>
    <xf numFmtId="14" fontId="35" fillId="0" borderId="4" xfId="15" applyNumberFormat="1" applyFont="1" applyBorder="1" applyAlignment="1">
      <alignment horizontal="center" vertical="center" wrapText="1"/>
    </xf>
    <xf numFmtId="0" fontId="34" fillId="0" borderId="5" xfId="15" applyFont="1" applyBorder="1" applyAlignment="1">
      <alignment vertical="center" wrapText="1"/>
    </xf>
    <xf numFmtId="0" fontId="32" fillId="14" borderId="10" xfId="15" applyFont="1" applyFill="1" applyBorder="1" applyAlignment="1">
      <alignment horizontal="center" vertical="center" wrapText="1"/>
    </xf>
    <xf numFmtId="0" fontId="32" fillId="14" borderId="4" xfId="15" applyFont="1" applyFill="1" applyBorder="1" applyAlignment="1">
      <alignment horizontal="center" vertical="center" wrapText="1"/>
    </xf>
    <xf numFmtId="0" fontId="32" fillId="14" borderId="13" xfId="15" applyFont="1" applyFill="1" applyBorder="1" applyAlignment="1">
      <alignment horizontal="center" vertical="center" wrapText="1"/>
    </xf>
    <xf numFmtId="0" fontId="32" fillId="14" borderId="7" xfId="15" applyFont="1" applyFill="1" applyBorder="1" applyAlignment="1">
      <alignment horizontal="center" vertical="center" wrapText="1"/>
    </xf>
    <xf numFmtId="0" fontId="47" fillId="3" borderId="14" xfId="0" applyFont="1" applyFill="1" applyBorder="1" applyAlignment="1">
      <alignment wrapText="1"/>
    </xf>
    <xf numFmtId="9" fontId="6" fillId="2" borderId="14" xfId="10" applyFont="1" applyFill="1" applyBorder="1" applyAlignment="1">
      <alignment horizontal="center" vertical="center" wrapText="1"/>
    </xf>
    <xf numFmtId="0" fontId="48" fillId="2" borderId="0" xfId="0" applyFont="1" applyFill="1"/>
    <xf numFmtId="0" fontId="30" fillId="3" borderId="14" xfId="0" applyFont="1" applyFill="1" applyBorder="1" applyAlignment="1">
      <alignment wrapText="1"/>
    </xf>
    <xf numFmtId="0" fontId="30" fillId="11" borderId="14" xfId="0" applyFont="1" applyFill="1" applyBorder="1" applyAlignment="1">
      <alignment horizontal="center" vertical="center" wrapText="1"/>
    </xf>
    <xf numFmtId="9" fontId="30" fillId="11" borderId="14" xfId="10" applyFont="1" applyFill="1" applyBorder="1" applyAlignment="1">
      <alignment horizontal="center" vertical="center" wrapText="1"/>
    </xf>
    <xf numFmtId="0" fontId="30" fillId="19" borderId="14" xfId="0" applyFont="1" applyFill="1" applyBorder="1" applyAlignment="1">
      <alignment horizontal="center" vertical="center" wrapText="1"/>
    </xf>
    <xf numFmtId="9" fontId="30" fillId="19" borderId="14" xfId="10" applyFont="1" applyFill="1" applyBorder="1" applyAlignment="1">
      <alignment horizontal="center" vertical="center" wrapText="1"/>
    </xf>
    <xf numFmtId="0" fontId="30" fillId="18" borderId="14" xfId="0" applyFont="1" applyFill="1" applyBorder="1" applyAlignment="1">
      <alignment horizontal="center" vertical="center" wrapText="1"/>
    </xf>
    <xf numFmtId="9" fontId="30" fillId="18" borderId="14" xfId="10" applyFont="1" applyFill="1" applyBorder="1" applyAlignment="1">
      <alignment horizontal="center" vertical="center" wrapText="1"/>
    </xf>
    <xf numFmtId="0" fontId="30" fillId="17" borderId="14" xfId="0" applyFont="1" applyFill="1" applyBorder="1" applyAlignment="1">
      <alignment horizontal="center" vertical="center" wrapText="1"/>
    </xf>
    <xf numFmtId="9" fontId="30" fillId="17" borderId="14" xfId="10" applyFont="1" applyFill="1" applyBorder="1" applyAlignment="1">
      <alignment horizontal="center" vertical="center" wrapText="1"/>
    </xf>
    <xf numFmtId="0" fontId="38" fillId="2" borderId="0" xfId="0" applyFont="1" applyFill="1"/>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4" fillId="4" borderId="5"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9" fillId="0" borderId="14" xfId="0" applyFont="1" applyBorder="1" applyAlignment="1">
      <alignment horizontal="center"/>
    </xf>
    <xf numFmtId="0" fontId="21" fillId="0" borderId="14" xfId="0" applyFont="1" applyBorder="1" applyAlignment="1">
      <alignment horizontal="center" vertical="center" wrapText="1"/>
    </xf>
    <xf numFmtId="0" fontId="3" fillId="2" borderId="2" xfId="9" applyFont="1" applyFill="1" applyBorder="1" applyAlignment="1">
      <alignment horizontal="left" vertical="center" wrapText="1"/>
    </xf>
    <xf numFmtId="0" fontId="3" fillId="2" borderId="3" xfId="9"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40" fillId="20" borderId="37" xfId="11" applyProtection="1">
      <alignment horizontal="left" vertical="center"/>
    </xf>
    <xf numFmtId="0" fontId="0" fillId="0" borderId="0" xfId="0" applyProtection="1">
      <protection locked="0"/>
    </xf>
    <xf numFmtId="0" fontId="4" fillId="4" borderId="1" xfId="1" applyFont="1" applyFill="1" applyBorder="1" applyAlignment="1">
      <alignment horizontal="center" vertical="center" wrapText="1"/>
    </xf>
    <xf numFmtId="0" fontId="24" fillId="0" borderId="18" xfId="0" applyFont="1" applyBorder="1" applyAlignment="1">
      <alignment horizontal="center" vertical="center" wrapText="1"/>
    </xf>
    <xf numFmtId="0" fontId="24" fillId="0" borderId="0" xfId="0" applyFont="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32" fillId="14" borderId="4" xfId="15" applyFont="1" applyFill="1" applyBorder="1" applyAlignment="1">
      <alignment horizontal="center" vertical="center" wrapText="1"/>
    </xf>
    <xf numFmtId="0" fontId="32" fillId="14" borderId="7" xfId="15" applyFont="1" applyFill="1" applyBorder="1" applyAlignment="1">
      <alignment horizontal="center" vertical="center" wrapText="1"/>
    </xf>
    <xf numFmtId="0" fontId="33" fillId="16" borderId="11" xfId="15" applyFont="1" applyFill="1" applyBorder="1" applyAlignment="1">
      <alignment horizontal="center" vertical="center" wrapText="1"/>
    </xf>
    <xf numFmtId="0" fontId="33" fillId="16" borderId="12" xfId="15" applyFont="1"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8" fillId="13" borderId="0" xfId="0" applyFont="1" applyFill="1" applyAlignment="1">
      <alignment horizontal="center" vertical="center" wrapText="1"/>
    </xf>
    <xf numFmtId="0" fontId="8" fillId="13" borderId="31" xfId="0" applyFont="1" applyFill="1" applyBorder="1" applyAlignment="1">
      <alignment horizontal="center" vertical="center" wrapText="1"/>
    </xf>
    <xf numFmtId="0" fontId="22" fillId="12" borderId="0" xfId="0" applyFont="1" applyFill="1" applyAlignment="1">
      <alignment horizontal="center" vertical="center"/>
    </xf>
    <xf numFmtId="14" fontId="28" fillId="0" borderId="33" xfId="0" applyNumberFormat="1" applyFont="1" applyBorder="1" applyAlignment="1">
      <alignment horizontal="center" vertical="center" wrapText="1"/>
    </xf>
    <xf numFmtId="14" fontId="28" fillId="0" borderId="34" xfId="0" applyNumberFormat="1" applyFont="1" applyBorder="1" applyAlignment="1">
      <alignment horizontal="center" vertical="center" wrapText="1"/>
    </xf>
    <xf numFmtId="14" fontId="28" fillId="0" borderId="35" xfId="0" applyNumberFormat="1" applyFont="1" applyBorder="1" applyAlignment="1">
      <alignment horizontal="center" vertical="center" wrapText="1"/>
    </xf>
    <xf numFmtId="0" fontId="27" fillId="0" borderId="33" xfId="0" applyFont="1" applyBorder="1" applyAlignment="1">
      <alignment horizontal="center" vertical="center" wrapText="1"/>
    </xf>
    <xf numFmtId="0" fontId="27" fillId="0" borderId="35" xfId="0" applyFont="1" applyBorder="1" applyAlignment="1">
      <alignment horizontal="center" vertical="center" wrapText="1"/>
    </xf>
  </cellXfs>
  <cellStyles count="17">
    <cellStyle name="BodyStyle" xfId="13"/>
    <cellStyle name="Currency" xfId="14"/>
    <cellStyle name="HeaderStyle" xfId="12"/>
    <cellStyle name="Hipervínculo" xfId="16" builtinId="8"/>
    <cellStyle name="MainTitle" xfId="11"/>
    <cellStyle name="Millares 2" xfId="6"/>
    <cellStyle name="Millares 7 2 4 3" xfId="7"/>
    <cellStyle name="Moneda 2" xfId="2"/>
    <cellStyle name="Normal" xfId="0" builtinId="0"/>
    <cellStyle name="Normal 18 3" xfId="9"/>
    <cellStyle name="Normal 2" xfId="1"/>
    <cellStyle name="Normal 2 2" xfId="3"/>
    <cellStyle name="Normal 3" xfId="4"/>
    <cellStyle name="Normal 4" xfId="15"/>
    <cellStyle name="Porcentaje" xfId="10" builtinId="5"/>
    <cellStyle name="Porcentaje 2" xfId="5"/>
    <cellStyle name="Porcentual 2" xfId="8"/>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PLAN VACANTES'!A1"/><Relationship Id="rId13" Type="http://schemas.openxmlformats.org/officeDocument/2006/relationships/hyperlink" Target="#'PETH '!A1"/><Relationship Id="rId18" Type="http://schemas.openxmlformats.org/officeDocument/2006/relationships/image" Target="../media/image1.png"/><Relationship Id="rId3" Type="http://schemas.openxmlformats.org/officeDocument/2006/relationships/hyperlink" Target="#PSPI!A1"/><Relationship Id="rId7" Type="http://schemas.openxmlformats.org/officeDocument/2006/relationships/hyperlink" Target="#'PLAN PREVISI&#211;N'!A1"/><Relationship Id="rId12" Type="http://schemas.openxmlformats.org/officeDocument/2006/relationships/hyperlink" Target="#PAA!A1"/><Relationship Id="rId17" Type="http://schemas.openxmlformats.org/officeDocument/2006/relationships/hyperlink" Target="#OTROSPLANES!A1"/><Relationship Id="rId2" Type="http://schemas.openxmlformats.org/officeDocument/2006/relationships/hyperlink" Target="#PETI!A1"/><Relationship Id="rId16" Type="http://schemas.openxmlformats.org/officeDocument/2006/relationships/hyperlink" Target="#'Plan de Acci&#243;n Anual'!A1"/><Relationship Id="rId1" Type="http://schemas.openxmlformats.org/officeDocument/2006/relationships/hyperlink" Target="#PTSI!A1"/><Relationship Id="rId6" Type="http://schemas.openxmlformats.org/officeDocument/2006/relationships/hyperlink" Target="#'PLAN INCENTIVOS'!A1"/><Relationship Id="rId11" Type="http://schemas.openxmlformats.org/officeDocument/2006/relationships/hyperlink" Target="https://www.contratos.gov.co/consultas/consultarArchivosPAA2018.do" TargetMode="External"/><Relationship Id="rId5" Type="http://schemas.openxmlformats.org/officeDocument/2006/relationships/hyperlink" Target="#'PLAN CAPACITACION'!A1"/><Relationship Id="rId15" Type="http://schemas.openxmlformats.org/officeDocument/2006/relationships/hyperlink" Target="#PAAC!A1"/><Relationship Id="rId10" Type="http://schemas.openxmlformats.org/officeDocument/2006/relationships/hyperlink" Target="#PINAR!A1"/><Relationship Id="rId4" Type="http://schemas.openxmlformats.org/officeDocument/2006/relationships/hyperlink" Target="#PETH!A1"/><Relationship Id="rId9" Type="http://schemas.openxmlformats.org/officeDocument/2006/relationships/hyperlink" Target="#Pinar!A1"/><Relationship Id="rId14" Type="http://schemas.openxmlformats.org/officeDocument/2006/relationships/hyperlink" Target="#PSST!A1"/></Relationships>
</file>

<file path=xl/drawings/_rels/drawing10.xml.rels><?xml version="1.0" encoding="UTF-8" standalone="yes"?>
<Relationships xmlns="http://schemas.openxmlformats.org/package/2006/relationships"><Relationship Id="rId2" Type="http://schemas.openxmlformats.org/officeDocument/2006/relationships/hyperlink" Target="#'Integraci&#243;n PAA'!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PAAC!A1"/></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egraci&#243;n PAA'!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egraci&#243;n PAA'!A1"/></Relationships>
</file>

<file path=xl/drawings/_rels/drawing4.xml.rels><?xml version="1.0" encoding="UTF-8" standalone="yes"?>
<Relationships xmlns="http://schemas.openxmlformats.org/package/2006/relationships"><Relationship Id="rId2" Type="http://schemas.openxmlformats.org/officeDocument/2006/relationships/hyperlink" Target="#'Integraci&#243;n PAA'!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PETH '!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drawing1.xml><?xml version="1.0" encoding="utf-8"?>
<xdr:wsDr xmlns:xdr="http://schemas.openxmlformats.org/drawingml/2006/spreadsheetDrawing" xmlns:a="http://schemas.openxmlformats.org/drawingml/2006/main">
  <xdr:twoCellAnchor>
    <xdr:from>
      <xdr:col>1</xdr:col>
      <xdr:colOff>592226</xdr:colOff>
      <xdr:row>15</xdr:row>
      <xdr:rowOff>53936</xdr:rowOff>
    </xdr:from>
    <xdr:to>
      <xdr:col>4</xdr:col>
      <xdr:colOff>140074</xdr:colOff>
      <xdr:row>25</xdr:row>
      <xdr:rowOff>4212</xdr:rowOff>
    </xdr:to>
    <xdr:sp macro="[1]!Hoja18.Tratamiento_de_riesgos" textlink="">
      <xdr:nvSpPr>
        <xdr:cNvPr id="2" name="Pentágono regular 20">
          <a:extLst>
            <a:ext uri="{FF2B5EF4-FFF2-40B4-BE49-F238E27FC236}">
              <a16:creationId xmlns="" xmlns:a16="http://schemas.microsoft.com/office/drawing/2014/main" id="{00000000-0008-0000-0000-000002000000}"/>
            </a:ext>
          </a:extLst>
        </xdr:cNvPr>
        <xdr:cNvSpPr/>
      </xdr:nvSpPr>
      <xdr:spPr>
        <a:xfrm rot="17270589">
          <a:off x="1343512" y="3493650"/>
          <a:ext cx="1855276"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76200</xdr:colOff>
      <xdr:row>15</xdr:row>
      <xdr:rowOff>114300</xdr:rowOff>
    </xdr:from>
    <xdr:to>
      <xdr:col>4</xdr:col>
      <xdr:colOff>57150</xdr:colOff>
      <xdr:row>19</xdr:row>
      <xdr:rowOff>114300</xdr:rowOff>
    </xdr:to>
    <xdr:grpSp>
      <xdr:nvGrpSpPr>
        <xdr:cNvPr id="3" name="Group 69">
          <a:extLst>
            <a:ext uri="{FF2B5EF4-FFF2-40B4-BE49-F238E27FC236}">
              <a16:creationId xmlns="" xmlns:a16="http://schemas.microsoft.com/office/drawing/2014/main" id="{00000000-0008-0000-0000-000003000000}"/>
            </a:ext>
          </a:extLst>
        </xdr:cNvPr>
        <xdr:cNvGrpSpPr>
          <a:grpSpLocks/>
        </xdr:cNvGrpSpPr>
      </xdr:nvGrpSpPr>
      <xdr:grpSpPr bwMode="auto">
        <a:xfrm>
          <a:off x="1600200" y="2971800"/>
          <a:ext cx="1504950" cy="762000"/>
          <a:chOff x="3158608" y="1658473"/>
          <a:chExt cx="1206048" cy="762170"/>
        </a:xfrm>
      </xdr:grpSpPr>
      <xdr:sp macro="" textlink="">
        <xdr:nvSpPr>
          <xdr:cNvPr id="4" name="TextBox 70">
            <a:extLst>
              <a:ext uri="{FF2B5EF4-FFF2-40B4-BE49-F238E27FC236}">
                <a16:creationId xmlns="" xmlns:a16="http://schemas.microsoft.com/office/drawing/2014/main" id="{00000000-0008-0000-0000-000004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5" name="TextBox 121">
            <a:hlinkClick xmlns:r="http://schemas.openxmlformats.org/officeDocument/2006/relationships" r:id="rId1"/>
            <a:extLst>
              <a:ext uri="{FF2B5EF4-FFF2-40B4-BE49-F238E27FC236}">
                <a16:creationId xmlns="" xmlns:a16="http://schemas.microsoft.com/office/drawing/2014/main" id="{00000000-0008-0000-0000-000005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a:t>
            </a:r>
          </a:p>
        </xdr:txBody>
      </xdr:sp>
      <xdr:cxnSp macro="">
        <xdr:nvCxnSpPr>
          <xdr:cNvPr id="6" name="Straight Connector 72">
            <a:extLst>
              <a:ext uri="{FF2B5EF4-FFF2-40B4-BE49-F238E27FC236}">
                <a16:creationId xmlns="" xmlns:a16="http://schemas.microsoft.com/office/drawing/2014/main" id="{00000000-0008-0000-0000-000006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85722</xdr:colOff>
      <xdr:row>11</xdr:row>
      <xdr:rowOff>161926</xdr:rowOff>
    </xdr:from>
    <xdr:to>
      <xdr:col>4</xdr:col>
      <xdr:colOff>619122</xdr:colOff>
      <xdr:row>14</xdr:row>
      <xdr:rowOff>36638</xdr:rowOff>
    </xdr:to>
    <xdr:grpSp>
      <xdr:nvGrpSpPr>
        <xdr:cNvPr id="7" name="Group 52">
          <a:extLst>
            <a:ext uri="{FF2B5EF4-FFF2-40B4-BE49-F238E27FC236}">
              <a16:creationId xmlns="" xmlns:a16="http://schemas.microsoft.com/office/drawing/2014/main" id="{00000000-0008-0000-0000-000007000000}"/>
            </a:ext>
          </a:extLst>
        </xdr:cNvPr>
        <xdr:cNvGrpSpPr>
          <a:grpSpLocks/>
        </xdr:cNvGrpSpPr>
      </xdr:nvGrpSpPr>
      <xdr:grpSpPr bwMode="auto">
        <a:xfrm>
          <a:off x="3133722" y="2257426"/>
          <a:ext cx="533400" cy="446212"/>
          <a:chOff x="3742604" y="1391773"/>
          <a:chExt cx="533357" cy="441374"/>
        </a:xfrm>
      </xdr:grpSpPr>
      <xdr:sp macro="" textlink="">
        <xdr:nvSpPr>
          <xdr:cNvPr id="8" name="TextBox 48">
            <a:extLst>
              <a:ext uri="{FF2B5EF4-FFF2-40B4-BE49-F238E27FC236}">
                <a16:creationId xmlns="" xmlns:a16="http://schemas.microsoft.com/office/drawing/2014/main" id="{00000000-0008-0000-0000-000008000000}"/>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9" name="Straight Connector 51">
            <a:extLst>
              <a:ext uri="{FF2B5EF4-FFF2-40B4-BE49-F238E27FC236}">
                <a16:creationId xmlns="" xmlns:a16="http://schemas.microsoft.com/office/drawing/2014/main" id="{00000000-0008-0000-0000-000009000000}"/>
              </a:ext>
            </a:extLst>
          </xdr:cNvPr>
          <xdr:cNvCxnSpPr/>
        </xdr:nvCxnSpPr>
        <xdr:spPr>
          <a:xfrm>
            <a:off x="3533071" y="1834595"/>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20</xdr:row>
      <xdr:rowOff>19050</xdr:rowOff>
    </xdr:from>
    <xdr:to>
      <xdr:col>11</xdr:col>
      <xdr:colOff>333375</xdr:colOff>
      <xdr:row>22</xdr:row>
      <xdr:rowOff>95250</xdr:rowOff>
    </xdr:to>
    <xdr:grpSp>
      <xdr:nvGrpSpPr>
        <xdr:cNvPr id="10" name="Group 65">
          <a:extLst>
            <a:ext uri="{FF2B5EF4-FFF2-40B4-BE49-F238E27FC236}">
              <a16:creationId xmlns="" xmlns:a16="http://schemas.microsoft.com/office/drawing/2014/main" id="{00000000-0008-0000-0000-00000A000000}"/>
            </a:ext>
          </a:extLst>
        </xdr:cNvPr>
        <xdr:cNvGrpSpPr>
          <a:grpSpLocks/>
        </xdr:cNvGrpSpPr>
      </xdr:nvGrpSpPr>
      <xdr:grpSpPr bwMode="auto">
        <a:xfrm>
          <a:off x="7820025" y="3829050"/>
          <a:ext cx="895350" cy="457200"/>
          <a:chOff x="3304471" y="1382248"/>
          <a:chExt cx="895277" cy="461665"/>
        </a:xfrm>
      </xdr:grpSpPr>
      <xdr:sp macro="" textlink="">
        <xdr:nvSpPr>
          <xdr:cNvPr id="11" name="TextBox 66">
            <a:extLst>
              <a:ext uri="{FF2B5EF4-FFF2-40B4-BE49-F238E27FC236}">
                <a16:creationId xmlns="" xmlns:a16="http://schemas.microsoft.com/office/drawing/2014/main" id="{00000000-0008-0000-0000-00000B000000}"/>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12" name="Straight Connector 68">
            <a:extLst>
              <a:ext uri="{FF2B5EF4-FFF2-40B4-BE49-F238E27FC236}">
                <a16:creationId xmlns="" xmlns:a16="http://schemas.microsoft.com/office/drawing/2014/main" id="{00000000-0008-0000-0000-00000C000000}"/>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371475</xdr:colOff>
      <xdr:row>18</xdr:row>
      <xdr:rowOff>95250</xdr:rowOff>
    </xdr:from>
    <xdr:to>
      <xdr:col>10</xdr:col>
      <xdr:colOff>419100</xdr:colOff>
      <xdr:row>37</xdr:row>
      <xdr:rowOff>28575</xdr:rowOff>
    </xdr:to>
    <xdr:sp macro="" textlink="">
      <xdr:nvSpPr>
        <xdr:cNvPr id="13" name="TextBox 121">
          <a:extLst>
            <a:ext uri="{FF2B5EF4-FFF2-40B4-BE49-F238E27FC236}">
              <a16:creationId xmlns="" xmlns:a16="http://schemas.microsoft.com/office/drawing/2014/main" id="{00000000-0008-0000-0000-00000D000000}"/>
            </a:ext>
          </a:extLst>
        </xdr:cNvPr>
        <xdr:cNvSpPr txBox="1"/>
      </xdr:nvSpPr>
      <xdr:spPr bwMode="auto">
        <a:xfrm>
          <a:off x="3419475" y="4095750"/>
          <a:ext cx="4619625" cy="3552825"/>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chemeClr val="bg1">
                  <a:lumMod val="75000"/>
                </a:schemeClr>
              </a:solidFill>
              <a:latin typeface="Arial" pitchFamily="34" charset="0"/>
              <a:cs typeface="Arial" pitchFamily="34" charset="0"/>
            </a:rPr>
            <a:t>Plan integrado de Acción</a:t>
          </a:r>
          <a:r>
            <a:rPr lang="en-US" sz="5200" b="1" kern="0" baseline="0">
              <a:solidFill>
                <a:schemeClr val="bg1">
                  <a:lumMod val="75000"/>
                </a:schemeClr>
              </a:solidFill>
              <a:latin typeface="Arial" pitchFamily="34" charset="0"/>
              <a:cs typeface="Arial" pitchFamily="34" charset="0"/>
            </a:rPr>
            <a:t> Anual</a:t>
          </a:r>
          <a:endParaRPr lang="en-US" sz="5200" b="1" kern="0">
            <a:solidFill>
              <a:schemeClr val="bg1">
                <a:lumMod val="75000"/>
              </a:schemeClr>
            </a:solidFill>
            <a:latin typeface="Arial" pitchFamily="34" charset="0"/>
            <a:cs typeface="Arial" pitchFamily="34" charset="0"/>
          </a:endParaRPr>
        </a:p>
      </xdr:txBody>
    </xdr:sp>
    <xdr:clientData/>
  </xdr:twoCellAnchor>
  <xdr:twoCellAnchor>
    <xdr:from>
      <xdr:col>1</xdr:col>
      <xdr:colOff>344869</xdr:colOff>
      <xdr:row>24</xdr:row>
      <xdr:rowOff>119668</xdr:rowOff>
    </xdr:from>
    <xdr:to>
      <xdr:col>3</xdr:col>
      <xdr:colOff>654717</xdr:colOff>
      <xdr:row>34</xdr:row>
      <xdr:rowOff>69944</xdr:rowOff>
    </xdr:to>
    <xdr:sp macro="[1]!Hoja3.PETI" textlink="">
      <xdr:nvSpPr>
        <xdr:cNvPr id="14" name="Pentágono regular 19">
          <a:extLst>
            <a:ext uri="{FF2B5EF4-FFF2-40B4-BE49-F238E27FC236}">
              <a16:creationId xmlns="" xmlns:a16="http://schemas.microsoft.com/office/drawing/2014/main" id="{00000000-0008-0000-0000-00000E000000}"/>
            </a:ext>
          </a:extLst>
        </xdr:cNvPr>
        <xdr:cNvSpPr/>
      </xdr:nvSpPr>
      <xdr:spPr>
        <a:xfrm rot="15941576">
          <a:off x="1096155" y="52738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25</xdr:row>
      <xdr:rowOff>123825</xdr:rowOff>
    </xdr:from>
    <xdr:to>
      <xdr:col>3</xdr:col>
      <xdr:colOff>590550</xdr:colOff>
      <xdr:row>29</xdr:row>
      <xdr:rowOff>123825</xdr:rowOff>
    </xdr:to>
    <xdr:grpSp>
      <xdr:nvGrpSpPr>
        <xdr:cNvPr id="15" name="Group 69">
          <a:extLst>
            <a:ext uri="{FF2B5EF4-FFF2-40B4-BE49-F238E27FC236}">
              <a16:creationId xmlns="" xmlns:a16="http://schemas.microsoft.com/office/drawing/2014/main" id="{00000000-0008-0000-0000-00000F000000}"/>
            </a:ext>
          </a:extLst>
        </xdr:cNvPr>
        <xdr:cNvGrpSpPr>
          <a:grpSpLocks/>
        </xdr:cNvGrpSpPr>
      </xdr:nvGrpSpPr>
      <xdr:grpSpPr bwMode="auto">
        <a:xfrm>
          <a:off x="1371600" y="4886325"/>
          <a:ext cx="1504950" cy="762000"/>
          <a:chOff x="3158608" y="1658473"/>
          <a:chExt cx="1206048" cy="762170"/>
        </a:xfrm>
      </xdr:grpSpPr>
      <xdr:sp macro="" textlink="">
        <xdr:nvSpPr>
          <xdr:cNvPr id="16" name="TextBox 70">
            <a:extLst>
              <a:ext uri="{FF2B5EF4-FFF2-40B4-BE49-F238E27FC236}">
                <a16:creationId xmlns="" xmlns:a16="http://schemas.microsoft.com/office/drawing/2014/main" id="{00000000-0008-0000-0000-000010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17" name="TextBox 121">
            <a:hlinkClick xmlns:r="http://schemas.openxmlformats.org/officeDocument/2006/relationships" r:id="rId2"/>
            <a:extLst>
              <a:ext uri="{FF2B5EF4-FFF2-40B4-BE49-F238E27FC236}">
                <a16:creationId xmlns="" xmlns:a16="http://schemas.microsoft.com/office/drawing/2014/main" id="{00000000-0008-0000-0000-000011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18" name="Straight Connector 72">
            <a:extLst>
              <a:ext uri="{FF2B5EF4-FFF2-40B4-BE49-F238E27FC236}">
                <a16:creationId xmlns="" xmlns:a16="http://schemas.microsoft.com/office/drawing/2014/main" id="{00000000-0008-0000-0000-000012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47625</xdr:colOff>
      <xdr:row>7</xdr:row>
      <xdr:rowOff>66675</xdr:rowOff>
    </xdr:from>
    <xdr:to>
      <xdr:col>5</xdr:col>
      <xdr:colOff>381000</xdr:colOff>
      <xdr:row>17</xdr:row>
      <xdr:rowOff>0</xdr:rowOff>
    </xdr:to>
    <xdr:grpSp>
      <xdr:nvGrpSpPr>
        <xdr:cNvPr id="19" name="Grupo 143">
          <a:extLst>
            <a:ext uri="{FF2B5EF4-FFF2-40B4-BE49-F238E27FC236}">
              <a16:creationId xmlns="" xmlns:a16="http://schemas.microsoft.com/office/drawing/2014/main" id="{00000000-0008-0000-0000-000013000000}"/>
            </a:ext>
          </a:extLst>
        </xdr:cNvPr>
        <xdr:cNvGrpSpPr>
          <a:grpSpLocks/>
        </xdr:cNvGrpSpPr>
      </xdr:nvGrpSpPr>
      <xdr:grpSpPr bwMode="auto">
        <a:xfrm>
          <a:off x="2333625" y="1400175"/>
          <a:ext cx="1857375" cy="1838325"/>
          <a:chOff x="2333942" y="1972539"/>
          <a:chExt cx="1855276" cy="1833848"/>
        </a:xfrm>
      </xdr:grpSpPr>
      <xdr:sp macro="[1]!Hoja19.Seguridad_de_Info" textlink="">
        <xdr:nvSpPr>
          <xdr:cNvPr id="20" name="Pentágono regular 22">
            <a:extLst>
              <a:ext uri="{FF2B5EF4-FFF2-40B4-BE49-F238E27FC236}">
                <a16:creationId xmlns="" xmlns:a16="http://schemas.microsoft.com/office/drawing/2014/main" id="{00000000-0008-0000-0000-00001400000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1" name="Group 69">
            <a:extLst>
              <a:ext uri="{FF2B5EF4-FFF2-40B4-BE49-F238E27FC236}">
                <a16:creationId xmlns="" xmlns:a16="http://schemas.microsoft.com/office/drawing/2014/main" id="{00000000-0008-0000-0000-000015000000}"/>
              </a:ext>
            </a:extLst>
          </xdr:cNvPr>
          <xdr:cNvGrpSpPr>
            <a:grpSpLocks/>
          </xdr:cNvGrpSpPr>
        </xdr:nvGrpSpPr>
        <xdr:grpSpPr bwMode="auto">
          <a:xfrm>
            <a:off x="2543427" y="2190027"/>
            <a:ext cx="1499617" cy="762170"/>
            <a:chOff x="3158608" y="1658473"/>
            <a:chExt cx="1206048" cy="762170"/>
          </a:xfrm>
        </xdr:grpSpPr>
        <xdr:sp macro="[1]!Hoja19.Seguridad_de_Info" textlink="">
          <xdr:nvSpPr>
            <xdr:cNvPr id="22" name="TextBox 70">
              <a:extLst>
                <a:ext uri="{FF2B5EF4-FFF2-40B4-BE49-F238E27FC236}">
                  <a16:creationId xmlns="" xmlns:a16="http://schemas.microsoft.com/office/drawing/2014/main" id="{00000000-0008-0000-0000-000016000000}"/>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1]!Hoja19.Seguridad_de_Info" textlink="">
          <xdr:nvSpPr>
            <xdr:cNvPr id="23" name="TextBox 121">
              <a:hlinkClick xmlns:r="http://schemas.openxmlformats.org/officeDocument/2006/relationships" r:id="rId3"/>
              <a:extLst>
                <a:ext uri="{FF2B5EF4-FFF2-40B4-BE49-F238E27FC236}">
                  <a16:creationId xmlns="" xmlns:a16="http://schemas.microsoft.com/office/drawing/2014/main" id="{00000000-0008-0000-0000-000017000000}"/>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a:t>
              </a:r>
            </a:p>
          </xdr:txBody>
        </xdr:sp>
        <xdr:cxnSp macro="[1]!Hoja19.Seguridad_de_Info">
          <xdr:nvCxnSpPr>
            <xdr:cNvPr id="24" name="Straight Connector 72">
              <a:extLst>
                <a:ext uri="{FF2B5EF4-FFF2-40B4-BE49-F238E27FC236}">
                  <a16:creationId xmlns="" xmlns:a16="http://schemas.microsoft.com/office/drawing/2014/main" id="{00000000-0008-0000-0000-000018000000}"/>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8</xdr:col>
      <xdr:colOff>247650</xdr:colOff>
      <xdr:row>40</xdr:row>
      <xdr:rowOff>85725</xdr:rowOff>
    </xdr:from>
    <xdr:to>
      <xdr:col>10</xdr:col>
      <xdr:colOff>571500</xdr:colOff>
      <xdr:row>50</xdr:row>
      <xdr:rowOff>9525</xdr:rowOff>
    </xdr:to>
    <xdr:grpSp>
      <xdr:nvGrpSpPr>
        <xdr:cNvPr id="25" name="Grupo 85">
          <a:hlinkClick xmlns:r="http://schemas.openxmlformats.org/officeDocument/2006/relationships" r:id="rId4"/>
          <a:extLst>
            <a:ext uri="{FF2B5EF4-FFF2-40B4-BE49-F238E27FC236}">
              <a16:creationId xmlns="" xmlns:a16="http://schemas.microsoft.com/office/drawing/2014/main" id="{00000000-0008-0000-0000-000019000000}"/>
            </a:ext>
          </a:extLst>
        </xdr:cNvPr>
        <xdr:cNvGrpSpPr>
          <a:grpSpLocks/>
        </xdr:cNvGrpSpPr>
      </xdr:nvGrpSpPr>
      <xdr:grpSpPr bwMode="auto">
        <a:xfrm>
          <a:off x="6343650" y="7705725"/>
          <a:ext cx="1847850" cy="1828800"/>
          <a:chOff x="6360432" y="8272325"/>
          <a:chExt cx="1855276" cy="1833848"/>
        </a:xfrm>
      </xdr:grpSpPr>
      <xdr:sp macro="[1]!Hoja12.PIC" textlink="">
        <xdr:nvSpPr>
          <xdr:cNvPr id="26" name="Pentágono regular 86">
            <a:extLst>
              <a:ext uri="{FF2B5EF4-FFF2-40B4-BE49-F238E27FC236}">
                <a16:creationId xmlns="" xmlns:a16="http://schemas.microsoft.com/office/drawing/2014/main" id="{00000000-0008-0000-0000-00001A000000}"/>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7" name="Grupo 87">
            <a:extLst>
              <a:ext uri="{FF2B5EF4-FFF2-40B4-BE49-F238E27FC236}">
                <a16:creationId xmlns="" xmlns:a16="http://schemas.microsoft.com/office/drawing/2014/main" id="{00000000-0008-0000-0000-00001B000000}"/>
              </a:ext>
            </a:extLst>
          </xdr:cNvPr>
          <xdr:cNvGrpSpPr>
            <a:grpSpLocks/>
          </xdr:cNvGrpSpPr>
        </xdr:nvGrpSpPr>
        <xdr:grpSpPr bwMode="auto">
          <a:xfrm>
            <a:off x="6504313" y="8407904"/>
            <a:ext cx="1499617" cy="822921"/>
            <a:chOff x="6504313" y="8407904"/>
            <a:chExt cx="1499617" cy="822921"/>
          </a:xfrm>
        </xdr:grpSpPr>
        <xdr:sp macro="[1]!Hoja12.PIC" textlink="">
          <xdr:nvSpPr>
            <xdr:cNvPr id="28" name="TextBox 70">
              <a:extLst>
                <a:ext uri="{FF2B5EF4-FFF2-40B4-BE49-F238E27FC236}">
                  <a16:creationId xmlns="" xmlns:a16="http://schemas.microsoft.com/office/drawing/2014/main" id="{00000000-0008-0000-0000-00001C000000}"/>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1]!Hoja12.PIC" textlink="">
          <xdr:nvSpPr>
            <xdr:cNvPr id="29" name="TextBox 121">
              <a:hlinkClick xmlns:r="http://schemas.openxmlformats.org/officeDocument/2006/relationships" r:id="rId5"/>
              <a:extLst>
                <a:ext uri="{FF2B5EF4-FFF2-40B4-BE49-F238E27FC236}">
                  <a16:creationId xmlns="" xmlns:a16="http://schemas.microsoft.com/office/drawing/2014/main" id="{00000000-0008-0000-0000-00001D000000}"/>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1]!Hoja12.PIC">
          <xdr:nvCxnSpPr>
            <xdr:cNvPr id="30" name="Straight Connector 72">
              <a:extLst>
                <a:ext uri="{FF2B5EF4-FFF2-40B4-BE49-F238E27FC236}">
                  <a16:creationId xmlns="" xmlns:a16="http://schemas.microsoft.com/office/drawing/2014/main" id="{00000000-0008-0000-0000-00001E00000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42</xdr:row>
      <xdr:rowOff>180975</xdr:rowOff>
    </xdr:from>
    <xdr:to>
      <xdr:col>8</xdr:col>
      <xdr:colOff>361950</xdr:colOff>
      <xdr:row>52</xdr:row>
      <xdr:rowOff>104775</xdr:rowOff>
    </xdr:to>
    <xdr:grpSp>
      <xdr:nvGrpSpPr>
        <xdr:cNvPr id="31" name="Grupo 91">
          <a:hlinkClick xmlns:r="http://schemas.openxmlformats.org/officeDocument/2006/relationships" r:id="rId4"/>
          <a:extLst>
            <a:ext uri="{FF2B5EF4-FFF2-40B4-BE49-F238E27FC236}">
              <a16:creationId xmlns="" xmlns:a16="http://schemas.microsoft.com/office/drawing/2014/main" id="{00000000-0008-0000-0000-00001F000000}"/>
            </a:ext>
          </a:extLst>
        </xdr:cNvPr>
        <xdr:cNvGrpSpPr>
          <a:grpSpLocks/>
        </xdr:cNvGrpSpPr>
      </xdr:nvGrpSpPr>
      <xdr:grpSpPr bwMode="auto">
        <a:xfrm>
          <a:off x="4600575" y="8181975"/>
          <a:ext cx="1857375" cy="1828800"/>
          <a:chOff x="4624654" y="8760048"/>
          <a:chExt cx="1855276" cy="1833848"/>
        </a:xfrm>
      </xdr:grpSpPr>
      <xdr:sp macro="[1]!Hoja13.Plan_de_Incentivos" textlink="">
        <xdr:nvSpPr>
          <xdr:cNvPr id="32" name="Pentágono regular 92">
            <a:extLst>
              <a:ext uri="{FF2B5EF4-FFF2-40B4-BE49-F238E27FC236}">
                <a16:creationId xmlns="" xmlns:a16="http://schemas.microsoft.com/office/drawing/2014/main" id="{00000000-0008-0000-0000-000020000000}"/>
              </a:ext>
            </a:extLst>
          </xdr:cNvPr>
          <xdr:cNvSpPr/>
        </xdr:nvSpPr>
        <xdr:spPr>
          <a:xfrm rot="10800000">
            <a:off x="4624654" y="8760048"/>
            <a:ext cx="1855276" cy="1833848"/>
          </a:xfrm>
          <a:prstGeom prst="pentagon">
            <a:avLst/>
          </a:prstGeom>
          <a:solidFill>
            <a:srgbClr val="CC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 name="Group 69">
            <a:extLst>
              <a:ext uri="{FF2B5EF4-FFF2-40B4-BE49-F238E27FC236}">
                <a16:creationId xmlns="" xmlns:a16="http://schemas.microsoft.com/office/drawing/2014/main" id="{00000000-0008-0000-0000-000021000000}"/>
              </a:ext>
            </a:extLst>
          </xdr:cNvPr>
          <xdr:cNvGrpSpPr>
            <a:grpSpLocks/>
          </xdr:cNvGrpSpPr>
        </xdr:nvGrpSpPr>
        <xdr:grpSpPr bwMode="auto">
          <a:xfrm>
            <a:off x="4870244" y="8799097"/>
            <a:ext cx="1499617" cy="762170"/>
            <a:chOff x="3158608" y="1658473"/>
            <a:chExt cx="1206048" cy="762170"/>
          </a:xfrm>
        </xdr:grpSpPr>
        <xdr:sp macro="[1]!Hoja13.Plan_de_Incentivos" textlink="">
          <xdr:nvSpPr>
            <xdr:cNvPr id="34" name="TextBox 70">
              <a:extLst>
                <a:ext uri="{FF2B5EF4-FFF2-40B4-BE49-F238E27FC236}">
                  <a16:creationId xmlns="" xmlns:a16="http://schemas.microsoft.com/office/drawing/2014/main" id="{00000000-0008-0000-0000-000022000000}"/>
                </a:ext>
              </a:extLst>
            </xdr:cNvPr>
            <xdr:cNvSpPr txBox="1"/>
          </xdr:nvSpPr>
          <xdr:spPr>
            <a:xfrm>
              <a:off x="3496714" y="1657629"/>
              <a:ext cx="527967"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1]!Hoja13.Plan_de_Incentivos" textlink="">
          <xdr:nvSpPr>
            <xdr:cNvPr id="35" name="TextBox 121">
              <a:hlinkClick xmlns:r="http://schemas.openxmlformats.org/officeDocument/2006/relationships" r:id="rId6"/>
              <a:extLst>
                <a:ext uri="{FF2B5EF4-FFF2-40B4-BE49-F238E27FC236}">
                  <a16:creationId xmlns="" xmlns:a16="http://schemas.microsoft.com/office/drawing/2014/main" id="{00000000-0008-0000-0000-000023000000}"/>
                </a:ext>
              </a:extLst>
            </xdr:cNvPr>
            <xdr:cNvSpPr txBox="1"/>
          </xdr:nvSpPr>
          <xdr:spPr>
            <a:xfrm>
              <a:off x="3160040" y="2154296"/>
              <a:ext cx="1201317"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1]!Hoja13.Plan_de_Incentivos">
          <xdr:nvCxnSpPr>
            <xdr:cNvPr id="36" name="Straight Connector 72">
              <a:extLst>
                <a:ext uri="{FF2B5EF4-FFF2-40B4-BE49-F238E27FC236}">
                  <a16:creationId xmlns="" xmlns:a16="http://schemas.microsoft.com/office/drawing/2014/main" id="{00000000-0008-0000-0000-000024000000}"/>
                </a:ext>
              </a:extLst>
            </xdr:cNvPr>
            <xdr:cNvCxnSpPr/>
          </xdr:nvCxnSpPr>
          <xdr:spPr>
            <a:xfrm>
              <a:off x="3313074" y="2106539"/>
              <a:ext cx="89524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25</xdr:row>
      <xdr:rowOff>104775</xdr:rowOff>
    </xdr:from>
    <xdr:to>
      <xdr:col>13</xdr:col>
      <xdr:colOff>409575</xdr:colOff>
      <xdr:row>35</xdr:row>
      <xdr:rowOff>57150</xdr:rowOff>
    </xdr:to>
    <xdr:grpSp>
      <xdr:nvGrpSpPr>
        <xdr:cNvPr id="37" name="Grupo 110">
          <a:hlinkClick xmlns:r="http://schemas.openxmlformats.org/officeDocument/2006/relationships" r:id="rId4"/>
          <a:extLst>
            <a:ext uri="{FF2B5EF4-FFF2-40B4-BE49-F238E27FC236}">
              <a16:creationId xmlns="" xmlns:a16="http://schemas.microsoft.com/office/drawing/2014/main" id="{00000000-0008-0000-0000-000025000000}"/>
            </a:ext>
          </a:extLst>
        </xdr:cNvPr>
        <xdr:cNvGrpSpPr>
          <a:grpSpLocks/>
        </xdr:cNvGrpSpPr>
      </xdr:nvGrpSpPr>
      <xdr:grpSpPr bwMode="auto">
        <a:xfrm>
          <a:off x="8477250" y="4867275"/>
          <a:ext cx="1838325" cy="1857375"/>
          <a:chOff x="8489891" y="5449376"/>
          <a:chExt cx="1833848" cy="1855276"/>
        </a:xfrm>
      </xdr:grpSpPr>
      <xdr:sp macro="[1]!Hoja17.Pre_RRHH" textlink="">
        <xdr:nvSpPr>
          <xdr:cNvPr id="38" name="Pentágono regular 111">
            <a:extLst>
              <a:ext uri="{FF2B5EF4-FFF2-40B4-BE49-F238E27FC236}">
                <a16:creationId xmlns="" xmlns:a16="http://schemas.microsoft.com/office/drawing/2014/main" id="{00000000-0008-0000-0000-000026000000}"/>
              </a:ext>
            </a:extLst>
          </xdr:cNvPr>
          <xdr:cNvSpPr/>
        </xdr:nvSpPr>
        <xdr:spPr>
          <a:xfrm rot="5983563">
            <a:off x="8479177" y="5460090"/>
            <a:ext cx="1855276" cy="1833848"/>
          </a:xfrm>
          <a:prstGeom prst="pentagon">
            <a:avLst/>
          </a:prstGeom>
          <a:solidFill>
            <a:srgbClr val="99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9" name="Group 69">
            <a:extLst>
              <a:ext uri="{FF2B5EF4-FFF2-40B4-BE49-F238E27FC236}">
                <a16:creationId xmlns="" xmlns:a16="http://schemas.microsoft.com/office/drawing/2014/main" id="{00000000-0008-0000-0000-000027000000}"/>
              </a:ext>
            </a:extLst>
          </xdr:cNvPr>
          <xdr:cNvGrpSpPr>
            <a:grpSpLocks/>
          </xdr:cNvGrpSpPr>
        </xdr:nvGrpSpPr>
        <xdr:grpSpPr bwMode="auto">
          <a:xfrm rot="5400000">
            <a:off x="9117448" y="5506160"/>
            <a:ext cx="445708" cy="655624"/>
            <a:chOff x="3115061" y="2102481"/>
            <a:chExt cx="358455" cy="655624"/>
          </a:xfrm>
        </xdr:grpSpPr>
        <xdr:sp macro="[1]!Hoja17.Pre_RRHH" textlink="">
          <xdr:nvSpPr>
            <xdr:cNvPr id="40" name="TextBox 70">
              <a:extLst>
                <a:ext uri="{FF2B5EF4-FFF2-40B4-BE49-F238E27FC236}">
                  <a16:creationId xmlns="" xmlns:a16="http://schemas.microsoft.com/office/drawing/2014/main" id="{00000000-0008-0000-0000-000028000000}"/>
                </a:ext>
              </a:extLst>
            </xdr:cNvPr>
            <xdr:cNvSpPr txBox="1"/>
          </xdr:nvSpPr>
          <xdr:spPr>
            <a:xfrm rot="16200000">
              <a:off x="2966477" y="2251065"/>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05</a:t>
              </a:r>
            </a:p>
          </xdr:txBody>
        </xdr:sp>
        <xdr:sp macro="[1]!Hoja17.Pre_RRHH" textlink="">
          <xdr:nvSpPr>
            <xdr:cNvPr id="41" name="TextBox 121">
              <a:hlinkClick xmlns:r="http://schemas.openxmlformats.org/officeDocument/2006/relationships" r:id="rId7"/>
              <a:extLst>
                <a:ext uri="{FF2B5EF4-FFF2-40B4-BE49-F238E27FC236}">
                  <a16:creationId xmlns="" xmlns:a16="http://schemas.microsoft.com/office/drawing/2014/main" id="{00000000-0008-0000-0000-000029000000}"/>
                </a:ext>
              </a:extLst>
            </xdr:cNvPr>
            <xdr:cNvSpPr txBox="1"/>
          </xdr:nvSpPr>
          <xdr:spPr>
            <a:xfrm rot="16200000">
              <a:off x="3141068" y="2124898"/>
              <a:ext cx="1501285" cy="6963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200"/>
                </a:lnSpc>
              </a:pPr>
              <a:r>
                <a:rPr lang="en-US" sz="1300" b="1" kern="0">
                  <a:solidFill>
                    <a:sysClr val="windowText" lastClr="000000"/>
                  </a:solidFill>
                  <a:latin typeface="Arial" pitchFamily="34" charset="0"/>
                  <a:cs typeface="Arial" pitchFamily="34" charset="0"/>
                </a:rPr>
                <a:t>Plan de Previsión de Recursos Humanos</a:t>
              </a:r>
            </a:p>
          </xdr:txBody>
        </xdr:sp>
        <xdr:cxnSp macro="[1]!Hoja17.Pre_RRHH">
          <xdr:nvCxnSpPr>
            <xdr:cNvPr id="42" name="Straight Connector 72">
              <a:extLst>
                <a:ext uri="{FF2B5EF4-FFF2-40B4-BE49-F238E27FC236}">
                  <a16:creationId xmlns="" xmlns:a16="http://schemas.microsoft.com/office/drawing/2014/main" id="{00000000-0008-0000-0000-00002A000000}"/>
                </a:ext>
              </a:extLst>
            </xdr:cNvPr>
            <xdr:cNvCxnSpPr/>
          </xdr:nvCxnSpPr>
          <xdr:spPr>
            <a:xfrm rot="16200000">
              <a:off x="2934140" y="2487304"/>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16</xdr:row>
      <xdr:rowOff>28575</xdr:rowOff>
    </xdr:from>
    <xdr:to>
      <xdr:col>13</xdr:col>
      <xdr:colOff>285750</xdr:colOff>
      <xdr:row>25</xdr:row>
      <xdr:rowOff>171450</xdr:rowOff>
    </xdr:to>
    <xdr:grpSp>
      <xdr:nvGrpSpPr>
        <xdr:cNvPr id="43" name="Grupo 117">
          <a:hlinkClick xmlns:r="http://schemas.openxmlformats.org/officeDocument/2006/relationships" r:id="rId4"/>
          <a:extLst>
            <a:ext uri="{FF2B5EF4-FFF2-40B4-BE49-F238E27FC236}">
              <a16:creationId xmlns="" xmlns:a16="http://schemas.microsoft.com/office/drawing/2014/main" id="{00000000-0008-0000-0000-00002B000000}"/>
            </a:ext>
          </a:extLst>
        </xdr:cNvPr>
        <xdr:cNvGrpSpPr>
          <a:grpSpLocks/>
        </xdr:cNvGrpSpPr>
      </xdr:nvGrpSpPr>
      <xdr:grpSpPr bwMode="auto">
        <a:xfrm>
          <a:off x="8353425" y="3076575"/>
          <a:ext cx="1838325" cy="1857375"/>
          <a:chOff x="8432967" y="3675101"/>
          <a:chExt cx="1833848" cy="1855276"/>
        </a:xfrm>
      </xdr:grpSpPr>
      <xdr:sp macro="[1]!Hoja16.Plan_de_Vacantes" textlink="">
        <xdr:nvSpPr>
          <xdr:cNvPr id="44" name="Pentágono regular 118">
            <a:extLst>
              <a:ext uri="{FF2B5EF4-FFF2-40B4-BE49-F238E27FC236}">
                <a16:creationId xmlns="" xmlns:a16="http://schemas.microsoft.com/office/drawing/2014/main" id="{00000000-0008-0000-0000-00002C000000}"/>
              </a:ext>
            </a:extLst>
          </xdr:cNvPr>
          <xdr:cNvSpPr/>
        </xdr:nvSpPr>
        <xdr:spPr>
          <a:xfrm rot="4547856">
            <a:off x="8422253" y="3685815"/>
            <a:ext cx="1855276" cy="1833848"/>
          </a:xfrm>
          <a:prstGeom prst="pentagon">
            <a:avLst/>
          </a:prstGeom>
          <a:solidFill>
            <a:srgbClr val="008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45" name="Group 69">
            <a:extLst>
              <a:ext uri="{FF2B5EF4-FFF2-40B4-BE49-F238E27FC236}">
                <a16:creationId xmlns="" xmlns:a16="http://schemas.microsoft.com/office/drawing/2014/main" id="{00000000-0008-0000-0000-00002D000000}"/>
              </a:ext>
            </a:extLst>
          </xdr:cNvPr>
          <xdr:cNvGrpSpPr>
            <a:grpSpLocks/>
          </xdr:cNvGrpSpPr>
        </xdr:nvGrpSpPr>
        <xdr:grpSpPr bwMode="auto">
          <a:xfrm rot="4762351">
            <a:off x="9088951" y="3798519"/>
            <a:ext cx="445708" cy="655624"/>
            <a:chOff x="3164925" y="2048826"/>
            <a:chExt cx="358455" cy="655624"/>
          </a:xfrm>
        </xdr:grpSpPr>
        <xdr:sp macro="[1]!Hoja16.Plan_de_Vacantes" textlink="">
          <xdr:nvSpPr>
            <xdr:cNvPr id="46" name="TextBox 70">
              <a:extLst>
                <a:ext uri="{FF2B5EF4-FFF2-40B4-BE49-F238E27FC236}">
                  <a16:creationId xmlns="" xmlns:a16="http://schemas.microsoft.com/office/drawing/2014/main" id="{00000000-0008-0000-0000-00002E000000}"/>
                </a:ext>
              </a:extLst>
            </xdr:cNvPr>
            <xdr:cNvSpPr txBox="1"/>
          </xdr:nvSpPr>
          <xdr:spPr>
            <a:xfrm rot="16837649">
              <a:off x="3016341" y="2197410"/>
              <a:ext cx="655624" cy="35845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1]!Hoja16.Plan_de_Vacantes" textlink="">
          <xdr:nvSpPr>
            <xdr:cNvPr id="47" name="TextBox 121">
              <a:hlinkClick xmlns:r="http://schemas.openxmlformats.org/officeDocument/2006/relationships" r:id="rId8"/>
              <a:extLst>
                <a:ext uri="{FF2B5EF4-FFF2-40B4-BE49-F238E27FC236}">
                  <a16:creationId xmlns="" xmlns:a16="http://schemas.microsoft.com/office/drawing/2014/main" id="{00000000-0008-0000-0000-00002F000000}"/>
                </a:ext>
              </a:extLst>
            </xdr:cNvPr>
            <xdr:cNvSpPr txBox="1"/>
          </xdr:nvSpPr>
          <xdr:spPr>
            <a:xfrm rot="16837649">
              <a:off x="3096780" y="2336449"/>
              <a:ext cx="1501285" cy="3825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Anual de Vacantes</a:t>
              </a:r>
            </a:p>
          </xdr:txBody>
        </xdr:sp>
        <xdr:cxnSp macro="[1]!Hoja16.Plan_de_Vacantes">
          <xdr:nvCxnSpPr>
            <xdr:cNvPr id="48" name="Straight Connector 72">
              <a:extLst>
                <a:ext uri="{FF2B5EF4-FFF2-40B4-BE49-F238E27FC236}">
                  <a16:creationId xmlns="" xmlns:a16="http://schemas.microsoft.com/office/drawing/2014/main" id="{00000000-0008-0000-0000-000030000000}"/>
                </a:ext>
              </a:extLst>
            </xdr:cNvPr>
            <xdr:cNvCxnSpPr/>
          </xdr:nvCxnSpPr>
          <xdr:spPr>
            <a:xfrm rot="16837649">
              <a:off x="2952441" y="2453556"/>
              <a:ext cx="111171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3</xdr:row>
      <xdr:rowOff>95250</xdr:rowOff>
    </xdr:from>
    <xdr:to>
      <xdr:col>10</xdr:col>
      <xdr:colOff>95250</xdr:colOff>
      <xdr:row>13</xdr:row>
      <xdr:rowOff>28575</xdr:rowOff>
    </xdr:to>
    <xdr:grpSp>
      <xdr:nvGrpSpPr>
        <xdr:cNvPr id="49" name="Grupo 145">
          <a:hlinkClick xmlns:r="http://schemas.openxmlformats.org/officeDocument/2006/relationships" r:id="rId9"/>
          <a:extLst>
            <a:ext uri="{FF2B5EF4-FFF2-40B4-BE49-F238E27FC236}">
              <a16:creationId xmlns="" xmlns:a16="http://schemas.microsoft.com/office/drawing/2014/main" id="{00000000-0008-0000-0000-000031000000}"/>
            </a:ext>
          </a:extLst>
        </xdr:cNvPr>
        <xdr:cNvGrpSpPr>
          <a:grpSpLocks/>
        </xdr:cNvGrpSpPr>
      </xdr:nvGrpSpPr>
      <xdr:grpSpPr bwMode="auto">
        <a:xfrm>
          <a:off x="5867400" y="666750"/>
          <a:ext cx="1847850" cy="1838325"/>
          <a:chOff x="5877243" y="1183581"/>
          <a:chExt cx="1855276" cy="1833848"/>
        </a:xfrm>
      </xdr:grpSpPr>
      <xdr:sp macro="" textlink="">
        <xdr:nvSpPr>
          <xdr:cNvPr id="50" name="Pentágono regular 146">
            <a:extLst>
              <a:ext uri="{FF2B5EF4-FFF2-40B4-BE49-F238E27FC236}">
                <a16:creationId xmlns="" xmlns:a16="http://schemas.microsoft.com/office/drawing/2014/main" id="{00000000-0008-0000-0000-000032000000}"/>
              </a:ext>
            </a:extLst>
          </xdr:cNvPr>
          <xdr:cNvSpPr/>
        </xdr:nvSpPr>
        <xdr:spPr>
          <a:xfrm rot="939102">
            <a:off x="5877243" y="1183581"/>
            <a:ext cx="1855276" cy="1833848"/>
          </a:xfrm>
          <a:prstGeom prst="pentagon">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endParaRPr lang="es-CO"/>
          </a:p>
        </xdr:txBody>
      </xdr:sp>
      <xdr:grpSp>
        <xdr:nvGrpSpPr>
          <xdr:cNvPr id="51" name="Group 69">
            <a:extLst>
              <a:ext uri="{FF2B5EF4-FFF2-40B4-BE49-F238E27FC236}">
                <a16:creationId xmlns="" xmlns:a16="http://schemas.microsoft.com/office/drawing/2014/main" id="{00000000-0008-0000-0000-000033000000}"/>
              </a:ext>
            </a:extLst>
          </xdr:cNvPr>
          <xdr:cNvGrpSpPr>
            <a:grpSpLocks/>
          </xdr:cNvGrpSpPr>
        </xdr:nvGrpSpPr>
        <xdr:grpSpPr bwMode="auto">
          <a:xfrm>
            <a:off x="6546673" y="1364116"/>
            <a:ext cx="535543" cy="445125"/>
            <a:chOff x="3591531" y="1643401"/>
            <a:chExt cx="535543" cy="445125"/>
          </a:xfrm>
        </xdr:grpSpPr>
        <xdr:sp macro="" textlink="">
          <xdr:nvSpPr>
            <xdr:cNvPr id="52" name="TextBox 70">
              <a:extLst>
                <a:ext uri="{FF2B5EF4-FFF2-40B4-BE49-F238E27FC236}">
                  <a16:creationId xmlns="" xmlns:a16="http://schemas.microsoft.com/office/drawing/2014/main" id="{00000000-0008-0000-0000-000034000000}"/>
                </a:ext>
              </a:extLst>
            </xdr:cNvPr>
            <xdr:cNvSpPr txBox="1"/>
          </xdr:nvSpPr>
          <xdr:spPr>
            <a:xfrm>
              <a:off x="3591531" y="1643401"/>
              <a:ext cx="535543" cy="445125"/>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1]!Hoja11.PINAR" textlink="">
          <xdr:nvSpPr>
            <xdr:cNvPr id="53" name="TextBox 121">
              <a:hlinkClick xmlns:r="http://schemas.openxmlformats.org/officeDocument/2006/relationships" r:id="rId10"/>
              <a:extLst>
                <a:ext uri="{FF2B5EF4-FFF2-40B4-BE49-F238E27FC236}">
                  <a16:creationId xmlns="" xmlns:a16="http://schemas.microsoft.com/office/drawing/2014/main" id="{00000000-0008-0000-0000-000035000000}"/>
                </a:ext>
              </a:extLst>
            </xdr:cNvPr>
            <xdr:cNvSpPr txBox="1"/>
          </xdr:nvSpPr>
          <xdr:spPr>
            <a:xfrm>
              <a:off x="3161183" y="2146996"/>
              <a:ext cx="1204973" cy="1054700"/>
            </a:xfrm>
            <a:prstGeom prst="rect">
              <a:avLst/>
            </a:prstGeom>
            <a:noFill/>
            <a:ln>
              <a:noFill/>
            </a:ln>
          </xdr:spPr>
          <xdr:style>
            <a:lnRef idx="0">
              <a:schemeClr val="accent5"/>
            </a:lnRef>
            <a:fillRef idx="3">
              <a:schemeClr val="accent5"/>
            </a:fillRef>
            <a:effectRef idx="3">
              <a:schemeClr val="accent5"/>
            </a:effectRef>
            <a:fontRef idx="minor">
              <a:schemeClr val="lt1"/>
            </a:fontRef>
          </xdr:style>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PINAR</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Institucional de Archivos </a:t>
              </a:r>
            </a:p>
          </xdr:txBody>
        </xdr:sp>
        <xdr:cxnSp macro="">
          <xdr:nvCxnSpPr>
            <xdr:cNvPr id="54" name="Straight Connector 72">
              <a:extLst>
                <a:ext uri="{FF2B5EF4-FFF2-40B4-BE49-F238E27FC236}">
                  <a16:creationId xmlns="" xmlns:a16="http://schemas.microsoft.com/office/drawing/2014/main" id="{00000000-0008-0000-0000-000036000000}"/>
                </a:ext>
              </a:extLst>
            </xdr:cNvPr>
            <xdr:cNvCxnSpPr/>
          </xdr:nvCxnSpPr>
          <xdr:spPr>
            <a:xfrm>
              <a:off x="3314196" y="2108989"/>
              <a:ext cx="89894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8</xdr:row>
      <xdr:rowOff>28575</xdr:rowOff>
    </xdr:from>
    <xdr:to>
      <xdr:col>12</xdr:col>
      <xdr:colOff>123825</xdr:colOff>
      <xdr:row>17</xdr:row>
      <xdr:rowOff>142875</xdr:rowOff>
    </xdr:to>
    <xdr:grpSp>
      <xdr:nvGrpSpPr>
        <xdr:cNvPr id="55" name="Grupo 151">
          <a:hlinkClick xmlns:r="http://schemas.openxmlformats.org/officeDocument/2006/relationships" r:id="rId11"/>
          <a:extLst>
            <a:ext uri="{FF2B5EF4-FFF2-40B4-BE49-F238E27FC236}">
              <a16:creationId xmlns="" xmlns:a16="http://schemas.microsoft.com/office/drawing/2014/main" id="{00000000-0008-0000-0000-000037000000}"/>
            </a:ext>
          </a:extLst>
        </xdr:cNvPr>
        <xdr:cNvGrpSpPr>
          <a:grpSpLocks/>
        </xdr:cNvGrpSpPr>
      </xdr:nvGrpSpPr>
      <xdr:grpSpPr bwMode="auto">
        <a:xfrm>
          <a:off x="7419975" y="1552575"/>
          <a:ext cx="1847850" cy="1828800"/>
          <a:chOff x="7458390" y="2134958"/>
          <a:chExt cx="1855276" cy="1833848"/>
        </a:xfrm>
      </xdr:grpSpPr>
      <xdr:sp macro="" textlink="">
        <xdr:nvSpPr>
          <xdr:cNvPr id="56" name="Pentágono regular 152">
            <a:extLst>
              <a:ext uri="{FF2B5EF4-FFF2-40B4-BE49-F238E27FC236}">
                <a16:creationId xmlns="" xmlns:a16="http://schemas.microsoft.com/office/drawing/2014/main" id="{00000000-0008-0000-0000-000038000000}"/>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57" name="Group 69">
            <a:extLst>
              <a:ext uri="{FF2B5EF4-FFF2-40B4-BE49-F238E27FC236}">
                <a16:creationId xmlns="" xmlns:a16="http://schemas.microsoft.com/office/drawing/2014/main" id="{00000000-0008-0000-0000-000039000000}"/>
              </a:ext>
            </a:extLst>
          </xdr:cNvPr>
          <xdr:cNvGrpSpPr>
            <a:grpSpLocks/>
          </xdr:cNvGrpSpPr>
        </xdr:nvGrpSpPr>
        <xdr:grpSpPr bwMode="auto">
          <a:xfrm rot="2532194">
            <a:off x="7630964" y="2431810"/>
            <a:ext cx="1513684" cy="1153091"/>
            <a:chOff x="3137575" y="1765546"/>
            <a:chExt cx="1217361" cy="1153091"/>
          </a:xfrm>
        </xdr:grpSpPr>
        <xdr:sp macro="" textlink="">
          <xdr:nvSpPr>
            <xdr:cNvPr id="58" name="TextBox 70">
              <a:extLst>
                <a:ext uri="{FF2B5EF4-FFF2-40B4-BE49-F238E27FC236}">
                  <a16:creationId xmlns="" xmlns:a16="http://schemas.microsoft.com/office/drawing/2014/main" id="{00000000-0008-0000-0000-00003A000000}"/>
                </a:ext>
              </a:extLst>
            </xdr:cNvPr>
            <xdr:cNvSpPr txBox="1"/>
          </xdr:nvSpPr>
          <xdr:spPr>
            <a:xfrm rot="19067806">
              <a:off x="3249971" y="1765546"/>
              <a:ext cx="522998"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59" name="TextBox 121">
              <a:hlinkClick xmlns:r="http://schemas.openxmlformats.org/officeDocument/2006/relationships" r:id="rId12"/>
              <a:extLst>
                <a:ext uri="{FF2B5EF4-FFF2-40B4-BE49-F238E27FC236}">
                  <a16:creationId xmlns="" xmlns:a16="http://schemas.microsoft.com/office/drawing/2014/main" id="{00000000-0008-0000-0000-00003B000000}"/>
                </a:ext>
              </a:extLst>
            </xdr:cNvPr>
            <xdr:cNvSpPr txBox="1"/>
          </xdr:nvSpPr>
          <xdr:spPr>
            <a:xfrm rot="19067806">
              <a:off x="3155117" y="2250047"/>
              <a:ext cx="1199819" cy="668590"/>
            </a:xfrm>
            <a:prstGeom prst="rect">
              <a:avLst/>
            </a:prstGeom>
            <a:noFill/>
            <a:ln>
              <a:noFill/>
            </a:ln>
            <a:scene3d>
              <a:camera prst="orthographicFront"/>
              <a:lightRig rig="threePt" dir="t"/>
            </a:scene3d>
            <a:sp3d>
              <a:bevelT/>
            </a:sp3d>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60" name="Straight Connector 72">
              <a:extLst>
                <a:ext uri="{FF2B5EF4-FFF2-40B4-BE49-F238E27FC236}">
                  <a16:creationId xmlns="" xmlns:a16="http://schemas.microsoft.com/office/drawing/2014/main" id="{00000000-0008-0000-0000-00003C00000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33</xdr:row>
      <xdr:rowOff>123825</xdr:rowOff>
    </xdr:from>
    <xdr:to>
      <xdr:col>12</xdr:col>
      <xdr:colOff>428625</xdr:colOff>
      <xdr:row>43</xdr:row>
      <xdr:rowOff>76200</xdr:rowOff>
    </xdr:to>
    <xdr:grpSp>
      <xdr:nvGrpSpPr>
        <xdr:cNvPr id="61" name="Grupo 164">
          <a:hlinkClick xmlns:r="http://schemas.openxmlformats.org/officeDocument/2006/relationships" r:id="rId4"/>
          <a:extLst>
            <a:ext uri="{FF2B5EF4-FFF2-40B4-BE49-F238E27FC236}">
              <a16:creationId xmlns="" xmlns:a16="http://schemas.microsoft.com/office/drawing/2014/main" id="{00000000-0008-0000-0000-00003D000000}"/>
            </a:ext>
          </a:extLst>
        </xdr:cNvPr>
        <xdr:cNvGrpSpPr>
          <a:grpSpLocks/>
        </xdr:cNvGrpSpPr>
      </xdr:nvGrpSpPr>
      <xdr:grpSpPr bwMode="auto">
        <a:xfrm>
          <a:off x="7734300" y="6410325"/>
          <a:ext cx="1838325" cy="1857375"/>
          <a:chOff x="7735216" y="6954800"/>
          <a:chExt cx="1843445" cy="1855276"/>
        </a:xfrm>
      </xdr:grpSpPr>
      <xdr:sp macro="" textlink="">
        <xdr:nvSpPr>
          <xdr:cNvPr id="62" name="Pentágono regular 165">
            <a:extLst>
              <a:ext uri="{FF2B5EF4-FFF2-40B4-BE49-F238E27FC236}">
                <a16:creationId xmlns="" xmlns:a16="http://schemas.microsoft.com/office/drawing/2014/main" id="{00000000-0008-0000-0000-00003E000000}"/>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3" name="Group 69">
            <a:extLst>
              <a:ext uri="{FF2B5EF4-FFF2-40B4-BE49-F238E27FC236}">
                <a16:creationId xmlns="" xmlns:a16="http://schemas.microsoft.com/office/drawing/2014/main" id="{00000000-0008-0000-0000-00003F000000}"/>
              </a:ext>
            </a:extLst>
          </xdr:cNvPr>
          <xdr:cNvGrpSpPr>
            <a:grpSpLocks/>
          </xdr:cNvGrpSpPr>
        </xdr:nvGrpSpPr>
        <xdr:grpSpPr bwMode="auto">
          <a:xfrm rot="-3105619">
            <a:off x="8072255" y="7170196"/>
            <a:ext cx="1087452" cy="1761529"/>
            <a:chOff x="3258444" y="1656423"/>
            <a:chExt cx="874569" cy="1761529"/>
          </a:xfrm>
        </xdr:grpSpPr>
        <xdr:sp macro="" textlink="">
          <xdr:nvSpPr>
            <xdr:cNvPr id="64" name="TextBox 70">
              <a:extLst>
                <a:ext uri="{FF2B5EF4-FFF2-40B4-BE49-F238E27FC236}">
                  <a16:creationId xmlns="" xmlns:a16="http://schemas.microsoft.com/office/drawing/2014/main" id="{00000000-0008-0000-0000-000040000000}"/>
                </a:ext>
              </a:extLst>
            </xdr:cNvPr>
            <xdr:cNvSpPr txBox="1"/>
          </xdr:nvSpPr>
          <xdr:spPr>
            <a:xfrm rot="3105619">
              <a:off x="3618317" y="1792857"/>
              <a:ext cx="659055" cy="36728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1]!Hoja15.PETH" textlink="">
          <xdr:nvSpPr>
            <xdr:cNvPr id="65" name="TextBox 121">
              <a:hlinkClick xmlns:r="http://schemas.openxmlformats.org/officeDocument/2006/relationships" r:id="rId13"/>
              <a:extLst>
                <a:ext uri="{FF2B5EF4-FFF2-40B4-BE49-F238E27FC236}">
                  <a16:creationId xmlns="" xmlns:a16="http://schemas.microsoft.com/office/drawing/2014/main" id="{00000000-0008-0000-0000-000041000000}"/>
                </a:ext>
              </a:extLst>
            </xdr:cNvPr>
            <xdr:cNvSpPr txBox="1"/>
          </xdr:nvSpPr>
          <xdr:spPr>
            <a:xfrm rot="3105619">
              <a:off x="2809892" y="2355603"/>
              <a:ext cx="1499590" cy="589181"/>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66" name="Straight Connector 72">
              <a:extLst>
                <a:ext uri="{FF2B5EF4-FFF2-40B4-BE49-F238E27FC236}">
                  <a16:creationId xmlns="" xmlns:a16="http://schemas.microsoft.com/office/drawing/2014/main" id="{00000000-0008-0000-0000-000042000000}"/>
                </a:ext>
              </a:extLst>
            </xdr:cNvPr>
            <xdr:cNvCxnSpPr/>
          </xdr:nvCxnSpPr>
          <xdr:spPr>
            <a:xfrm rot="3105619">
              <a:off x="3316659" y="2301736"/>
              <a:ext cx="11079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40</xdr:row>
      <xdr:rowOff>123825</xdr:rowOff>
    </xdr:from>
    <xdr:to>
      <xdr:col>6</xdr:col>
      <xdr:colOff>114300</xdr:colOff>
      <xdr:row>50</xdr:row>
      <xdr:rowOff>47625</xdr:rowOff>
    </xdr:to>
    <xdr:grpSp>
      <xdr:nvGrpSpPr>
        <xdr:cNvPr id="67" name="Grupo 170">
          <a:hlinkClick xmlns:r="http://schemas.openxmlformats.org/officeDocument/2006/relationships" r:id="rId4"/>
          <a:extLst>
            <a:ext uri="{FF2B5EF4-FFF2-40B4-BE49-F238E27FC236}">
              <a16:creationId xmlns="" xmlns:a16="http://schemas.microsoft.com/office/drawing/2014/main" id="{00000000-0008-0000-0000-000043000000}"/>
            </a:ext>
          </a:extLst>
        </xdr:cNvPr>
        <xdr:cNvGrpSpPr>
          <a:grpSpLocks/>
        </xdr:cNvGrpSpPr>
      </xdr:nvGrpSpPr>
      <xdr:grpSpPr bwMode="auto">
        <a:xfrm>
          <a:off x="2924175" y="7743825"/>
          <a:ext cx="1762125" cy="1828800"/>
          <a:chOff x="2857500" y="8273143"/>
          <a:chExt cx="1855276" cy="1833848"/>
        </a:xfrm>
      </xdr:grpSpPr>
      <xdr:sp macro="" textlink="">
        <xdr:nvSpPr>
          <xdr:cNvPr id="68" name="Pentágono regular 171">
            <a:extLst>
              <a:ext uri="{FF2B5EF4-FFF2-40B4-BE49-F238E27FC236}">
                <a16:creationId xmlns="" xmlns:a16="http://schemas.microsoft.com/office/drawing/2014/main" id="{00000000-0008-0000-0000-000044000000}"/>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69" name="Group 69">
            <a:extLst>
              <a:ext uri="{FF2B5EF4-FFF2-40B4-BE49-F238E27FC236}">
                <a16:creationId xmlns="" xmlns:a16="http://schemas.microsoft.com/office/drawing/2014/main" id="{00000000-0008-0000-0000-000045000000}"/>
              </a:ext>
            </a:extLst>
          </xdr:cNvPr>
          <xdr:cNvGrpSpPr>
            <a:grpSpLocks/>
          </xdr:cNvGrpSpPr>
        </xdr:nvGrpSpPr>
        <xdr:grpSpPr bwMode="auto">
          <a:xfrm rot="1957005">
            <a:off x="3186946" y="8400408"/>
            <a:ext cx="1499617" cy="764928"/>
            <a:chOff x="3069790" y="1710265"/>
            <a:chExt cx="1206048" cy="764928"/>
          </a:xfrm>
        </xdr:grpSpPr>
        <xdr:sp macro="" textlink="">
          <xdr:nvSpPr>
            <xdr:cNvPr id="70" name="TextBox 70">
              <a:extLst>
                <a:ext uri="{FF2B5EF4-FFF2-40B4-BE49-F238E27FC236}">
                  <a16:creationId xmlns="" xmlns:a16="http://schemas.microsoft.com/office/drawing/2014/main" id="{00000000-0008-0000-0000-000046000000}"/>
                </a:ext>
              </a:extLst>
            </xdr:cNvPr>
            <xdr:cNvSpPr txBox="1"/>
          </xdr:nvSpPr>
          <xdr:spPr>
            <a:xfrm rot="19642995">
              <a:off x="3278680" y="1709902"/>
              <a:ext cx="524245"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1]!Hoja14.P_SST" textlink="">
          <xdr:nvSpPr>
            <xdr:cNvPr id="71" name="TextBox 121">
              <a:hlinkClick xmlns:r="http://schemas.openxmlformats.org/officeDocument/2006/relationships" r:id="rId14"/>
              <a:extLst>
                <a:ext uri="{FF2B5EF4-FFF2-40B4-BE49-F238E27FC236}">
                  <a16:creationId xmlns="" xmlns:a16="http://schemas.microsoft.com/office/drawing/2014/main" id="{00000000-0008-0000-0000-000047000000}"/>
                </a:ext>
              </a:extLst>
            </xdr:cNvPr>
            <xdr:cNvSpPr txBox="1"/>
          </xdr:nvSpPr>
          <xdr:spPr>
            <a:xfrm rot="19642995">
              <a:off x="3058939" y="2202834"/>
              <a:ext cx="1201731"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72" name="Straight Connector 72">
              <a:extLst>
                <a:ext uri="{FF2B5EF4-FFF2-40B4-BE49-F238E27FC236}">
                  <a16:creationId xmlns="" xmlns:a16="http://schemas.microsoft.com/office/drawing/2014/main" id="{00000000-0008-0000-0000-000048000000}"/>
                </a:ext>
              </a:extLst>
            </xdr:cNvPr>
            <xdr:cNvCxnSpPr/>
          </xdr:nvCxnSpPr>
          <xdr:spPr>
            <a:xfrm rot="19642995">
              <a:off x="3148150" y="2184019"/>
              <a:ext cx="88718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33</xdr:row>
      <xdr:rowOff>133350</xdr:rowOff>
    </xdr:from>
    <xdr:to>
      <xdr:col>4</xdr:col>
      <xdr:colOff>457200</xdr:colOff>
      <xdr:row>43</xdr:row>
      <xdr:rowOff>85725</xdr:rowOff>
    </xdr:to>
    <xdr:grpSp>
      <xdr:nvGrpSpPr>
        <xdr:cNvPr id="73" name="Grupo 176">
          <a:hlinkClick xmlns:r="http://schemas.openxmlformats.org/officeDocument/2006/relationships" r:id="rId15"/>
          <a:extLst>
            <a:ext uri="{FF2B5EF4-FFF2-40B4-BE49-F238E27FC236}">
              <a16:creationId xmlns="" xmlns:a16="http://schemas.microsoft.com/office/drawing/2014/main" id="{00000000-0008-0000-0000-000049000000}"/>
            </a:ext>
          </a:extLst>
        </xdr:cNvPr>
        <xdr:cNvGrpSpPr>
          <a:grpSpLocks/>
        </xdr:cNvGrpSpPr>
      </xdr:nvGrpSpPr>
      <xdr:grpSpPr bwMode="auto">
        <a:xfrm>
          <a:off x="1676400" y="6419850"/>
          <a:ext cx="1828800" cy="1857375"/>
          <a:chOff x="1607901" y="6443503"/>
          <a:chExt cx="1833848" cy="1855276"/>
        </a:xfrm>
      </xdr:grpSpPr>
      <xdr:sp macro="" textlink="">
        <xdr:nvSpPr>
          <xdr:cNvPr id="74" name="Pentágono regular 177">
            <a:extLst>
              <a:ext uri="{FF2B5EF4-FFF2-40B4-BE49-F238E27FC236}">
                <a16:creationId xmlns="" xmlns:a16="http://schemas.microsoft.com/office/drawing/2014/main" id="{00000000-0008-0000-0000-00004A000000}"/>
              </a:ext>
            </a:extLst>
          </xdr:cNvPr>
          <xdr:cNvSpPr/>
        </xdr:nvSpPr>
        <xdr:spPr>
          <a:xfrm rot="14460895">
            <a:off x="1597186"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75" name="Group 69">
            <a:extLst>
              <a:ext uri="{FF2B5EF4-FFF2-40B4-BE49-F238E27FC236}">
                <a16:creationId xmlns="" xmlns:a16="http://schemas.microsoft.com/office/drawing/2014/main" id="{00000000-0008-0000-0000-00004B000000}"/>
              </a:ext>
            </a:extLst>
          </xdr:cNvPr>
          <xdr:cNvGrpSpPr>
            <a:grpSpLocks/>
          </xdr:cNvGrpSpPr>
        </xdr:nvGrpSpPr>
        <xdr:grpSpPr bwMode="auto">
          <a:xfrm rot="3681421">
            <a:off x="2202751" y="6329238"/>
            <a:ext cx="592219" cy="1499617"/>
            <a:chOff x="3291180" y="1713341"/>
            <a:chExt cx="476284" cy="1499617"/>
          </a:xfrm>
        </xdr:grpSpPr>
        <xdr:sp macro="" textlink="">
          <xdr:nvSpPr>
            <xdr:cNvPr id="76" name="TextBox 70">
              <a:extLst>
                <a:ext uri="{FF2B5EF4-FFF2-40B4-BE49-F238E27FC236}">
                  <a16:creationId xmlns="" xmlns:a16="http://schemas.microsoft.com/office/drawing/2014/main" id="{00000000-0008-0000-0000-00004C000000}"/>
                </a:ext>
              </a:extLst>
            </xdr:cNvPr>
            <xdr:cNvSpPr txBox="1"/>
          </xdr:nvSpPr>
          <xdr:spPr>
            <a:xfrm rot="17918579">
              <a:off x="3141057" y="1899702"/>
              <a:ext cx="659039" cy="36728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1]!Hoja2.PAAC" textlink="">
          <xdr:nvSpPr>
            <xdr:cNvPr id="77" name="TextBox 121">
              <a:hlinkClick xmlns:r="http://schemas.openxmlformats.org/officeDocument/2006/relationships" r:id="rId15"/>
              <a:extLst>
                <a:ext uri="{FF2B5EF4-FFF2-40B4-BE49-F238E27FC236}">
                  <a16:creationId xmlns="" xmlns:a16="http://schemas.microsoft.com/office/drawing/2014/main" id="{00000000-0008-0000-0000-00004D000000}"/>
                </a:ext>
              </a:extLst>
            </xdr:cNvPr>
            <xdr:cNvSpPr txBox="1"/>
          </xdr:nvSpPr>
          <xdr:spPr>
            <a:xfrm rot="17918579">
              <a:off x="2905052" y="2352152"/>
              <a:ext cx="1499553" cy="21424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78" name="Straight Connector 72">
              <a:extLst>
                <a:ext uri="{FF2B5EF4-FFF2-40B4-BE49-F238E27FC236}">
                  <a16:creationId xmlns="" xmlns:a16="http://schemas.microsoft.com/office/drawing/2014/main" id="{00000000-0008-0000-0000-00004E000000}"/>
                </a:ext>
              </a:extLst>
            </xdr:cNvPr>
            <xdr:cNvCxnSpPr/>
          </xdr:nvCxnSpPr>
          <xdr:spPr>
            <a:xfrm rot="17918579">
              <a:off x="2961772" y="2367707"/>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3</xdr:row>
      <xdr:rowOff>47625</xdr:rowOff>
    </xdr:from>
    <xdr:to>
      <xdr:col>7</xdr:col>
      <xdr:colOff>504825</xdr:colOff>
      <xdr:row>12</xdr:row>
      <xdr:rowOff>171450</xdr:rowOff>
    </xdr:to>
    <xdr:grpSp>
      <xdr:nvGrpSpPr>
        <xdr:cNvPr id="79" name="Grupo 103">
          <a:hlinkClick xmlns:r="http://schemas.openxmlformats.org/officeDocument/2006/relationships" r:id="rId16"/>
          <a:extLst>
            <a:ext uri="{FF2B5EF4-FFF2-40B4-BE49-F238E27FC236}">
              <a16:creationId xmlns="" xmlns:a16="http://schemas.microsoft.com/office/drawing/2014/main" id="{00000000-0008-0000-0000-00004F000000}"/>
            </a:ext>
          </a:extLst>
        </xdr:cNvPr>
        <xdr:cNvGrpSpPr>
          <a:grpSpLocks/>
        </xdr:cNvGrpSpPr>
      </xdr:nvGrpSpPr>
      <xdr:grpSpPr bwMode="auto">
        <a:xfrm>
          <a:off x="3981450" y="619125"/>
          <a:ext cx="1857375" cy="1838325"/>
          <a:chOff x="3983124" y="1143000"/>
          <a:chExt cx="1855276" cy="1833846"/>
        </a:xfrm>
      </xdr:grpSpPr>
      <xdr:sp macro="[1]!Hoja2.PAAC" textlink="">
        <xdr:nvSpPr>
          <xdr:cNvPr id="80" name="Pentágono regular 104">
            <a:extLst>
              <a:ext uri="{FF2B5EF4-FFF2-40B4-BE49-F238E27FC236}">
                <a16:creationId xmlns="" xmlns:a16="http://schemas.microsoft.com/office/drawing/2014/main" id="{00000000-0008-0000-0000-000050000000}"/>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81" name="Group 69">
            <a:extLst>
              <a:ext uri="{FF2B5EF4-FFF2-40B4-BE49-F238E27FC236}">
                <a16:creationId xmlns="" xmlns:a16="http://schemas.microsoft.com/office/drawing/2014/main" id="{00000000-0008-0000-0000-000051000000}"/>
              </a:ext>
            </a:extLst>
          </xdr:cNvPr>
          <xdr:cNvGrpSpPr>
            <a:grpSpLocks/>
          </xdr:cNvGrpSpPr>
        </xdr:nvGrpSpPr>
        <xdr:grpSpPr bwMode="auto">
          <a:xfrm>
            <a:off x="4297094" y="1390048"/>
            <a:ext cx="1208308" cy="938984"/>
            <a:chOff x="3160155" y="1656620"/>
            <a:chExt cx="1208308" cy="938984"/>
          </a:xfrm>
        </xdr:grpSpPr>
        <xdr:sp macro="[1]!Hoja2.PAAC" textlink="">
          <xdr:nvSpPr>
            <xdr:cNvPr id="82" name="TextBox 70">
              <a:extLst>
                <a:ext uri="{FF2B5EF4-FFF2-40B4-BE49-F238E27FC236}">
                  <a16:creationId xmlns="" xmlns:a16="http://schemas.microsoft.com/office/drawing/2014/main" id="{00000000-0008-0000-0000-000052000000}"/>
                </a:ext>
              </a:extLst>
            </xdr:cNvPr>
            <xdr:cNvSpPr txBox="1"/>
          </xdr:nvSpPr>
          <xdr:spPr>
            <a:xfrm>
              <a:off x="3502668" y="1656620"/>
              <a:ext cx="523283" cy="44512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1]!Hoja2.PAAC" textlink="">
          <xdr:nvSpPr>
            <xdr:cNvPr id="83" name="TextBox 121">
              <a:hlinkClick xmlns:r="http://schemas.openxmlformats.org/officeDocument/2006/relationships" r:id="rId17"/>
              <a:extLst>
                <a:ext uri="{FF2B5EF4-FFF2-40B4-BE49-F238E27FC236}">
                  <a16:creationId xmlns="" xmlns:a16="http://schemas.microsoft.com/office/drawing/2014/main" id="{00000000-0008-0000-0000-000053000000}"/>
                </a:ext>
              </a:extLst>
            </xdr:cNvPr>
            <xdr:cNvSpPr txBox="1"/>
          </xdr:nvSpPr>
          <xdr:spPr>
            <a:xfrm>
              <a:off x="3160155" y="2312244"/>
              <a:ext cx="1208308" cy="28336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Otros planes</a:t>
              </a:r>
            </a:p>
          </xdr:txBody>
        </xdr:sp>
        <xdr:cxnSp macro="[1]!Hoja2.PAAC">
          <xdr:nvCxnSpPr>
            <xdr:cNvPr id="84" name="Straight Connector 72">
              <a:extLst>
                <a:ext uri="{FF2B5EF4-FFF2-40B4-BE49-F238E27FC236}">
                  <a16:creationId xmlns="" xmlns:a16="http://schemas.microsoft.com/office/drawing/2014/main" id="{00000000-0008-0000-0000-000054000000}"/>
                </a:ext>
              </a:extLst>
            </xdr:cNvPr>
            <xdr:cNvCxnSpPr/>
          </xdr:nvCxnSpPr>
          <xdr:spPr>
            <a:xfrm>
              <a:off x="3312383" y="2103204"/>
              <a:ext cx="90385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5</xdr:col>
      <xdr:colOff>609600</xdr:colOff>
      <xdr:row>31</xdr:row>
      <xdr:rowOff>114300</xdr:rowOff>
    </xdr:from>
    <xdr:to>
      <xdr:col>9</xdr:col>
      <xdr:colOff>120463</xdr:colOff>
      <xdr:row>36</xdr:row>
      <xdr:rowOff>39496</xdr:rowOff>
    </xdr:to>
    <xdr:pic>
      <xdr:nvPicPr>
        <xdr:cNvPr id="85" name="84 Imagen">
          <a:extLst>
            <a:ext uri="{FF2B5EF4-FFF2-40B4-BE49-F238E27FC236}">
              <a16:creationId xmlns="" xmlns:a16="http://schemas.microsoft.com/office/drawing/2014/main" id="{00000000-0008-0000-0000-000055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4419600" y="6019800"/>
          <a:ext cx="2558863" cy="87769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704850</xdr:colOff>
      <xdr:row>20</xdr:row>
      <xdr:rowOff>152400</xdr:rowOff>
    </xdr:from>
    <xdr:to>
      <xdr:col>19</xdr:col>
      <xdr:colOff>314325</xdr:colOff>
      <xdr:row>30</xdr:row>
      <xdr:rowOff>142875</xdr:rowOff>
    </xdr:to>
    <xdr:sp macro="" textlink="">
      <xdr:nvSpPr>
        <xdr:cNvPr id="2" name="Freeform 6">
          <a:extLst>
            <a:ext uri="{FF2B5EF4-FFF2-40B4-BE49-F238E27FC236}">
              <a16:creationId xmlns="" xmlns:a16="http://schemas.microsoft.com/office/drawing/2014/main" id="{00000000-0008-0000-0900-000002000000}"/>
            </a:ext>
          </a:extLst>
        </xdr:cNvPr>
        <xdr:cNvSpPr>
          <a:spLocks/>
        </xdr:cNvSpPr>
      </xdr:nvSpPr>
      <xdr:spPr bwMode="auto">
        <a:xfrm flipH="1">
          <a:off x="6800850" y="3962400"/>
          <a:ext cx="1895475" cy="1895475"/>
        </a:xfrm>
        <a:custGeom>
          <a:avLst/>
          <a:gdLst>
            <a:gd name="T0" fmla="*/ 1567065071 w 1631"/>
            <a:gd name="T1" fmla="*/ 0 h 1662"/>
            <a:gd name="T2" fmla="*/ 1572445849 w 1631"/>
            <a:gd name="T3" fmla="*/ 7807715 h 1662"/>
            <a:gd name="T4" fmla="*/ 2098387284 w 1631"/>
            <a:gd name="T5" fmla="*/ 1113901773 h 1662"/>
            <a:gd name="T6" fmla="*/ 2147483647 w 1631"/>
            <a:gd name="T7" fmla="*/ 1311697212 h 1662"/>
            <a:gd name="T8" fmla="*/ 2147483647 w 1631"/>
            <a:gd name="T9" fmla="*/ 1315601069 h 1662"/>
            <a:gd name="T10" fmla="*/ 2147483647 w 1631"/>
            <a:gd name="T11" fmla="*/ 1328613927 h 1662"/>
            <a:gd name="T12" fmla="*/ 2145466188 w 1631"/>
            <a:gd name="T13" fmla="*/ 1346831928 h 1662"/>
            <a:gd name="T14" fmla="*/ 2111838067 w 1631"/>
            <a:gd name="T15" fmla="*/ 1374158930 h 1662"/>
            <a:gd name="T16" fmla="*/ 2067449552 w 1631"/>
            <a:gd name="T17" fmla="*/ 1407992360 h 1662"/>
            <a:gd name="T18" fmla="*/ 2019024873 w 1631"/>
            <a:gd name="T19" fmla="*/ 1448332219 h 1662"/>
            <a:gd name="T20" fmla="*/ 1963874802 w 1631"/>
            <a:gd name="T21" fmla="*/ 1493877222 h 1662"/>
            <a:gd name="T22" fmla="*/ 1904689728 w 1631"/>
            <a:gd name="T23" fmla="*/ 1545928653 h 1662"/>
            <a:gd name="T24" fmla="*/ 1842814265 w 1631"/>
            <a:gd name="T25" fmla="*/ 1605787799 h 1662"/>
            <a:gd name="T26" fmla="*/ 1904689728 w 1631"/>
            <a:gd name="T27" fmla="*/ 1828307669 h 1662"/>
            <a:gd name="T28" fmla="*/ 1665259044 w 1631"/>
            <a:gd name="T29" fmla="*/ 1793172952 h 1662"/>
            <a:gd name="T30" fmla="*/ 1569755460 w 1631"/>
            <a:gd name="T31" fmla="*/ 1907686102 h 1662"/>
            <a:gd name="T32" fmla="*/ 1482321882 w 1631"/>
            <a:gd name="T33" fmla="*/ 2032609537 h 1662"/>
            <a:gd name="T34" fmla="*/ 1401614858 w 1631"/>
            <a:gd name="T35" fmla="*/ 2147483647 h 1662"/>
            <a:gd name="T36" fmla="*/ 1198501521 w 1631"/>
            <a:gd name="T37" fmla="*/ 2089866112 h 1662"/>
            <a:gd name="T38" fmla="*/ 0 w 1631"/>
            <a:gd name="T39" fmla="*/ 1665646946 h 1662"/>
            <a:gd name="T40" fmla="*/ 28247342 w 1631"/>
            <a:gd name="T41" fmla="*/ 1570653083 h 1662"/>
            <a:gd name="T42" fmla="*/ 338970432 w 1631"/>
            <a:gd name="T43" fmla="*/ 497091170 h 1662"/>
            <a:gd name="T44" fmla="*/ 1567065071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17</xdr:col>
      <xdr:colOff>28575</xdr:colOff>
      <xdr:row>20</xdr:row>
      <xdr:rowOff>161925</xdr:rowOff>
    </xdr:from>
    <xdr:to>
      <xdr:col>19</xdr:col>
      <xdr:colOff>314325</xdr:colOff>
      <xdr:row>30</xdr:row>
      <xdr:rowOff>76200</xdr:rowOff>
    </xdr:to>
    <xdr:sp macro="" textlink="">
      <xdr:nvSpPr>
        <xdr:cNvPr id="3" name="Freeform 7">
          <a:extLst>
            <a:ext uri="{FF2B5EF4-FFF2-40B4-BE49-F238E27FC236}">
              <a16:creationId xmlns="" xmlns:a16="http://schemas.microsoft.com/office/drawing/2014/main" id="{00000000-0008-0000-0900-000003000000}"/>
            </a:ext>
          </a:extLst>
        </xdr:cNvPr>
        <xdr:cNvSpPr>
          <a:spLocks/>
        </xdr:cNvSpPr>
      </xdr:nvSpPr>
      <xdr:spPr bwMode="auto">
        <a:xfrm flipH="1">
          <a:off x="6886575" y="3971925"/>
          <a:ext cx="1809750" cy="1819275"/>
        </a:xfrm>
        <a:custGeom>
          <a:avLst/>
          <a:gdLst>
            <a:gd name="T0" fmla="*/ 1569659980 w 1560"/>
            <a:gd name="T1" fmla="*/ 0 h 1600"/>
            <a:gd name="T2" fmla="*/ 2094669615 w 1560"/>
            <a:gd name="T3" fmla="*/ 1102764912 h 1600"/>
            <a:gd name="T4" fmla="*/ 2046330729 w 1560"/>
            <a:gd name="T5" fmla="*/ 1135199174 h 1600"/>
            <a:gd name="T6" fmla="*/ 1987250512 w 1560"/>
            <a:gd name="T7" fmla="*/ 1178012400 h 1600"/>
            <a:gd name="T8" fmla="*/ 1920113427 w 1560"/>
            <a:gd name="T9" fmla="*/ 1227312478 h 1600"/>
            <a:gd name="T10" fmla="*/ 1847606258 w 1560"/>
            <a:gd name="T11" fmla="*/ 1286991521 h 1600"/>
            <a:gd name="T12" fmla="*/ 1768384451 w 1560"/>
            <a:gd name="T13" fmla="*/ 1354454786 h 1600"/>
            <a:gd name="T14" fmla="*/ 1685134791 w 1560"/>
            <a:gd name="T15" fmla="*/ 1430999644 h 1600"/>
            <a:gd name="T16" fmla="*/ 1603227363 w 1560"/>
            <a:gd name="T17" fmla="*/ 1516626096 h 1600"/>
            <a:gd name="T18" fmla="*/ 1517293240 w 1560"/>
            <a:gd name="T19" fmla="*/ 1611334142 h 1600"/>
            <a:gd name="T20" fmla="*/ 1432700188 w 1560"/>
            <a:gd name="T21" fmla="*/ 1712529039 h 1600"/>
            <a:gd name="T22" fmla="*/ 1350793920 w 1560"/>
            <a:gd name="T23" fmla="*/ 1825400272 h 1600"/>
            <a:gd name="T24" fmla="*/ 1270228722 w 1560"/>
            <a:gd name="T25" fmla="*/ 1947353097 h 1600"/>
            <a:gd name="T26" fmla="*/ 1196378161 w 1560"/>
            <a:gd name="T27" fmla="*/ 2075792775 h 1600"/>
            <a:gd name="T28" fmla="*/ 0 w 1560"/>
            <a:gd name="T29" fmla="*/ 1652849997 h 1600"/>
            <a:gd name="T30" fmla="*/ 28197297 w 1560"/>
            <a:gd name="T31" fmla="*/ 1558141952 h 1600"/>
            <a:gd name="T32" fmla="*/ 89963137 w 1560"/>
            <a:gd name="T33" fmla="*/ 1401160123 h 1600"/>
            <a:gd name="T34" fmla="*/ 159785844 w 1560"/>
            <a:gd name="T35" fmla="*/ 1254557258 h 1600"/>
            <a:gd name="T36" fmla="*/ 237664259 w 1560"/>
            <a:gd name="T37" fmla="*/ 1118333358 h 1600"/>
            <a:gd name="T38" fmla="*/ 319571688 w 1560"/>
            <a:gd name="T39" fmla="*/ 991191050 h 1600"/>
            <a:gd name="T40" fmla="*/ 405506970 w 1560"/>
            <a:gd name="T41" fmla="*/ 871832966 h 1600"/>
            <a:gd name="T42" fmla="*/ 495470107 w 1560"/>
            <a:gd name="T43" fmla="*/ 761556474 h 1600"/>
            <a:gd name="T44" fmla="*/ 588118866 w 1560"/>
            <a:gd name="T45" fmla="*/ 659064206 h 1600"/>
            <a:gd name="T46" fmla="*/ 680767625 w 1560"/>
            <a:gd name="T47" fmla="*/ 566950902 h 1600"/>
            <a:gd name="T48" fmla="*/ 776102007 w 1560"/>
            <a:gd name="T49" fmla="*/ 480027079 h 1600"/>
            <a:gd name="T50" fmla="*/ 868750766 w 1560"/>
            <a:gd name="T51" fmla="*/ 403482221 h 1600"/>
            <a:gd name="T52" fmla="*/ 961399525 w 1560"/>
            <a:gd name="T53" fmla="*/ 333424214 h 1600"/>
            <a:gd name="T54" fmla="*/ 1051362662 w 1560"/>
            <a:gd name="T55" fmla="*/ 271150431 h 1600"/>
            <a:gd name="T56" fmla="*/ 1138641336 w 1560"/>
            <a:gd name="T57" fmla="*/ 216660871 h 1600"/>
            <a:gd name="T58" fmla="*/ 1221890996 w 1560"/>
            <a:gd name="T59" fmla="*/ 166063422 h 1600"/>
            <a:gd name="T60" fmla="*/ 1295741557 w 1560"/>
            <a:gd name="T61" fmla="*/ 124547567 h 1600"/>
            <a:gd name="T62" fmla="*/ 1368248726 w 1560"/>
            <a:gd name="T63" fmla="*/ 89518563 h 1600"/>
            <a:gd name="T64" fmla="*/ 1430014566 w 1560"/>
            <a:gd name="T65" fmla="*/ 57084301 h 1600"/>
            <a:gd name="T66" fmla="*/ 1486410320 w 1560"/>
            <a:gd name="T67" fmla="*/ 35029003 h 1600"/>
            <a:gd name="T68" fmla="*/ 1533405815 w 1560"/>
            <a:gd name="T69" fmla="*/ 14271075 h 1600"/>
            <a:gd name="T70" fmla="*/ 1569659980 w 1560"/>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0" h="1600">
              <a:moveTo>
                <a:pt x="1169" y="0"/>
              </a:moveTo>
              <a:lnTo>
                <a:pt x="1560" y="850"/>
              </a:lnTo>
              <a:lnTo>
                <a:pt x="1524" y="875"/>
              </a:lnTo>
              <a:lnTo>
                <a:pt x="1480" y="908"/>
              </a:lnTo>
              <a:lnTo>
                <a:pt x="1430" y="946"/>
              </a:lnTo>
              <a:lnTo>
                <a:pt x="1376" y="992"/>
              </a:lnTo>
              <a:lnTo>
                <a:pt x="1317" y="1044"/>
              </a:lnTo>
              <a:lnTo>
                <a:pt x="1255" y="1103"/>
              </a:lnTo>
              <a:lnTo>
                <a:pt x="1194" y="1169"/>
              </a:lnTo>
              <a:lnTo>
                <a:pt x="1130" y="1242"/>
              </a:lnTo>
              <a:lnTo>
                <a:pt x="1067" y="1320"/>
              </a:lnTo>
              <a:lnTo>
                <a:pt x="1006" y="1407"/>
              </a:lnTo>
              <a:lnTo>
                <a:pt x="946" y="1501"/>
              </a:lnTo>
              <a:lnTo>
                <a:pt x="891" y="1600"/>
              </a:lnTo>
              <a:lnTo>
                <a:pt x="0" y="1274"/>
              </a:lnTo>
              <a:lnTo>
                <a:pt x="21" y="1201"/>
              </a:lnTo>
              <a:lnTo>
                <a:pt x="67" y="1080"/>
              </a:lnTo>
              <a:lnTo>
                <a:pt x="119" y="967"/>
              </a:lnTo>
              <a:lnTo>
                <a:pt x="177" y="862"/>
              </a:lnTo>
              <a:lnTo>
                <a:pt x="238" y="764"/>
              </a:lnTo>
              <a:lnTo>
                <a:pt x="302" y="672"/>
              </a:lnTo>
              <a:lnTo>
                <a:pt x="369" y="587"/>
              </a:lnTo>
              <a:lnTo>
                <a:pt x="438" y="508"/>
              </a:lnTo>
              <a:lnTo>
                <a:pt x="507" y="437"/>
              </a:lnTo>
              <a:lnTo>
                <a:pt x="578" y="370"/>
              </a:lnTo>
              <a:lnTo>
                <a:pt x="647" y="311"/>
              </a:lnTo>
              <a:lnTo>
                <a:pt x="716" y="257"/>
              </a:lnTo>
              <a:lnTo>
                <a:pt x="783" y="209"/>
              </a:lnTo>
              <a:lnTo>
                <a:pt x="848" y="167"/>
              </a:lnTo>
              <a:lnTo>
                <a:pt x="910" y="128"/>
              </a:lnTo>
              <a:lnTo>
                <a:pt x="965" y="96"/>
              </a:lnTo>
              <a:lnTo>
                <a:pt x="1019" y="69"/>
              </a:lnTo>
              <a:lnTo>
                <a:pt x="1065" y="44"/>
              </a:lnTo>
              <a:lnTo>
                <a:pt x="1107" y="27"/>
              </a:lnTo>
              <a:lnTo>
                <a:pt x="1142" y="11"/>
              </a:lnTo>
              <a:lnTo>
                <a:pt x="1169" y="0"/>
              </a:lnTo>
              <a:close/>
            </a:path>
          </a:pathLst>
        </a:custGeom>
        <a:solidFill>
          <a:srgbClr val="86ED00">
            <a:alpha val="30196"/>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17</xdr:col>
      <xdr:colOff>504825</xdr:colOff>
      <xdr:row>28</xdr:row>
      <xdr:rowOff>171450</xdr:rowOff>
    </xdr:from>
    <xdr:to>
      <xdr:col>20</xdr:col>
      <xdr:colOff>9525</xdr:colOff>
      <xdr:row>39</xdr:row>
      <xdr:rowOff>57150</xdr:rowOff>
    </xdr:to>
    <xdr:sp macro="" textlink="">
      <xdr:nvSpPr>
        <xdr:cNvPr id="4" name="Freeform 8">
          <a:extLst>
            <a:ext uri="{FF2B5EF4-FFF2-40B4-BE49-F238E27FC236}">
              <a16:creationId xmlns="" xmlns:a16="http://schemas.microsoft.com/office/drawing/2014/main" id="{00000000-0008-0000-0900-000004000000}"/>
            </a:ext>
          </a:extLst>
        </xdr:cNvPr>
        <xdr:cNvSpPr>
          <a:spLocks/>
        </xdr:cNvSpPr>
      </xdr:nvSpPr>
      <xdr:spPr bwMode="auto">
        <a:xfrm flipH="1">
          <a:off x="7362825" y="5505450"/>
          <a:ext cx="1790700" cy="1981200"/>
        </a:xfrm>
        <a:custGeom>
          <a:avLst/>
          <a:gdLst>
            <a:gd name="T0" fmla="*/ 511791783 w 1547"/>
            <a:gd name="T1" fmla="*/ 0 h 1729"/>
            <a:gd name="T2" fmla="*/ 522509360 w 1547"/>
            <a:gd name="T3" fmla="*/ 2614863 h 1729"/>
            <a:gd name="T4" fmla="*/ 1693467421 w 1547"/>
            <a:gd name="T5" fmla="*/ 434067284 h 1729"/>
            <a:gd name="T6" fmla="*/ 1905149691 w 1547"/>
            <a:gd name="T7" fmla="*/ 509898316 h 1729"/>
            <a:gd name="T8" fmla="*/ 1902471165 w 1547"/>
            <a:gd name="T9" fmla="*/ 516435474 h 1729"/>
            <a:gd name="T10" fmla="*/ 1899791481 w 1547"/>
            <a:gd name="T11" fmla="*/ 537354379 h 1729"/>
            <a:gd name="T12" fmla="*/ 1894432114 w 1547"/>
            <a:gd name="T13" fmla="*/ 570040168 h 1729"/>
            <a:gd name="T14" fmla="*/ 1889072747 w 1547"/>
            <a:gd name="T15" fmla="*/ 611877979 h 1729"/>
            <a:gd name="T16" fmla="*/ 1883713380 w 1547"/>
            <a:gd name="T17" fmla="*/ 664175242 h 1729"/>
            <a:gd name="T18" fmla="*/ 1879694433 w 1547"/>
            <a:gd name="T19" fmla="*/ 726931958 h 1729"/>
            <a:gd name="T20" fmla="*/ 1874335066 w 1547"/>
            <a:gd name="T21" fmla="*/ 797533263 h 1729"/>
            <a:gd name="T22" fmla="*/ 1868976856 w 1547"/>
            <a:gd name="T23" fmla="*/ 875979158 h 1729"/>
            <a:gd name="T24" fmla="*/ 1868976856 w 1547"/>
            <a:gd name="T25" fmla="*/ 958347347 h 1729"/>
            <a:gd name="T26" fmla="*/ 2072621233 w 1547"/>
            <a:gd name="T27" fmla="*/ 1076016189 h 1729"/>
            <a:gd name="T28" fmla="*/ 1877014750 w 1547"/>
            <a:gd name="T29" fmla="*/ 1217219946 h 1729"/>
            <a:gd name="T30" fmla="*/ 1891752431 w 1547"/>
            <a:gd name="T31" fmla="*/ 1364959714 h 1729"/>
            <a:gd name="T32" fmla="*/ 1917207688 w 1547"/>
            <a:gd name="T33" fmla="*/ 1512699483 h 1729"/>
            <a:gd name="T34" fmla="*/ 1956061364 w 1547"/>
            <a:gd name="T35" fmla="*/ 1660439251 h 1729"/>
            <a:gd name="T36" fmla="*/ 1760454880 w 1547"/>
            <a:gd name="T37" fmla="*/ 1749344598 h 1729"/>
            <a:gd name="T38" fmla="*/ 604235658 w 1547"/>
            <a:gd name="T39" fmla="*/ 2147483647 h 1729"/>
            <a:gd name="T40" fmla="*/ 554664405 w 1547"/>
            <a:gd name="T41" fmla="*/ 2147483647 h 1729"/>
            <a:gd name="T42" fmla="*/ 0 w 1547"/>
            <a:gd name="T43" fmla="*/ 1193686177 h 1729"/>
            <a:gd name="T44" fmla="*/ 511791783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18</xdr:col>
      <xdr:colOff>9525</xdr:colOff>
      <xdr:row>28</xdr:row>
      <xdr:rowOff>180975</xdr:rowOff>
    </xdr:from>
    <xdr:to>
      <xdr:col>19</xdr:col>
      <xdr:colOff>504825</xdr:colOff>
      <xdr:row>39</xdr:row>
      <xdr:rowOff>57150</xdr:rowOff>
    </xdr:to>
    <xdr:sp macro="" textlink="">
      <xdr:nvSpPr>
        <xdr:cNvPr id="5" name="Freeform 9">
          <a:extLst>
            <a:ext uri="{FF2B5EF4-FFF2-40B4-BE49-F238E27FC236}">
              <a16:creationId xmlns="" xmlns:a16="http://schemas.microsoft.com/office/drawing/2014/main" id="{00000000-0008-0000-0900-000005000000}"/>
            </a:ext>
          </a:extLst>
        </xdr:cNvPr>
        <xdr:cNvSpPr>
          <a:spLocks/>
        </xdr:cNvSpPr>
      </xdr:nvSpPr>
      <xdr:spPr bwMode="auto">
        <a:xfrm flipH="1">
          <a:off x="7629525" y="5514975"/>
          <a:ext cx="1257300" cy="1971675"/>
        </a:xfrm>
        <a:custGeom>
          <a:avLst/>
          <a:gdLst>
            <a:gd name="T0" fmla="*/ 221623925 w 1090"/>
            <a:gd name="T1" fmla="*/ 0 h 1727"/>
            <a:gd name="T2" fmla="*/ 1388489450 w 1090"/>
            <a:gd name="T3" fmla="*/ 429875384 h 1727"/>
            <a:gd name="T4" fmla="*/ 1376473584 w 1090"/>
            <a:gd name="T5" fmla="*/ 492402712 h 1727"/>
            <a:gd name="T6" fmla="*/ 1363123134 w 1090"/>
            <a:gd name="T7" fmla="*/ 569259220 h 1727"/>
            <a:gd name="T8" fmla="*/ 1353777589 w 1090"/>
            <a:gd name="T9" fmla="*/ 661747560 h 1727"/>
            <a:gd name="T10" fmla="*/ 1343096306 w 1090"/>
            <a:gd name="T11" fmla="*/ 767262427 h 1727"/>
            <a:gd name="T12" fmla="*/ 1337756819 w 1090"/>
            <a:gd name="T13" fmla="*/ 881895863 h 1727"/>
            <a:gd name="T14" fmla="*/ 1337756819 w 1090"/>
            <a:gd name="T15" fmla="*/ 1006950520 h 1727"/>
            <a:gd name="T16" fmla="*/ 1343096306 w 1090"/>
            <a:gd name="T17" fmla="*/ 1139822235 h 1727"/>
            <a:gd name="T18" fmla="*/ 1356447910 w 1090"/>
            <a:gd name="T19" fmla="*/ 1281811377 h 1727"/>
            <a:gd name="T20" fmla="*/ 1379143905 w 1090"/>
            <a:gd name="T21" fmla="*/ 1430313782 h 1727"/>
            <a:gd name="T22" fmla="*/ 1412521183 w 1090"/>
            <a:gd name="T23" fmla="*/ 1582724146 h 1727"/>
            <a:gd name="T24" fmla="*/ 1455244006 w 1090"/>
            <a:gd name="T25" fmla="*/ 1740345120 h 1727"/>
            <a:gd name="T26" fmla="*/ 303064667 w 1090"/>
            <a:gd name="T27" fmla="*/ 2147483647 h 1727"/>
            <a:gd name="T28" fmla="*/ 253666619 w 1090"/>
            <a:gd name="T29" fmla="*/ 2147483647 h 1727"/>
            <a:gd name="T30" fmla="*/ 180236839 w 1090"/>
            <a:gd name="T31" fmla="*/ 1991757086 h 1727"/>
            <a:gd name="T32" fmla="*/ 118822924 w 1090"/>
            <a:gd name="T33" fmla="*/ 1822412238 h 1727"/>
            <a:gd name="T34" fmla="*/ 72095197 w 1090"/>
            <a:gd name="T35" fmla="*/ 1656975348 h 1727"/>
            <a:gd name="T36" fmla="*/ 38717919 w 1090"/>
            <a:gd name="T37" fmla="*/ 1494143763 h 1727"/>
            <a:gd name="T38" fmla="*/ 16020770 w 1090"/>
            <a:gd name="T39" fmla="*/ 1337825442 h 1727"/>
            <a:gd name="T40" fmla="*/ 2670321 w 1090"/>
            <a:gd name="T41" fmla="*/ 1185415079 h 1727"/>
            <a:gd name="T42" fmla="*/ 0 w 1090"/>
            <a:gd name="T43" fmla="*/ 1036911532 h 1727"/>
            <a:gd name="T44" fmla="*/ 2670321 w 1090"/>
            <a:gd name="T45" fmla="*/ 897527695 h 1727"/>
            <a:gd name="T46" fmla="*/ 16020770 w 1090"/>
            <a:gd name="T47" fmla="*/ 764657122 h 1727"/>
            <a:gd name="T48" fmla="*/ 32041541 w 1090"/>
            <a:gd name="T49" fmla="*/ 639602465 h 1727"/>
            <a:gd name="T50" fmla="*/ 54738689 w 1090"/>
            <a:gd name="T51" fmla="*/ 522363724 h 1727"/>
            <a:gd name="T52" fmla="*/ 77434685 w 1090"/>
            <a:gd name="T53" fmla="*/ 416848857 h 1727"/>
            <a:gd name="T54" fmla="*/ 102802154 w 1090"/>
            <a:gd name="T55" fmla="*/ 319149906 h 1727"/>
            <a:gd name="T56" fmla="*/ 130838791 w 1090"/>
            <a:gd name="T57" fmla="*/ 231872177 h 1727"/>
            <a:gd name="T58" fmla="*/ 157539690 w 1090"/>
            <a:gd name="T59" fmla="*/ 155015669 h 1727"/>
            <a:gd name="T60" fmla="*/ 180236839 w 1090"/>
            <a:gd name="T61" fmla="*/ 92488340 h 1727"/>
            <a:gd name="T62" fmla="*/ 202932834 w 1090"/>
            <a:gd name="T63" fmla="*/ 40382233 h 1727"/>
            <a:gd name="T64" fmla="*/ 221623925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5"/>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16</xdr:col>
      <xdr:colOff>542925</xdr:colOff>
      <xdr:row>36</xdr:row>
      <xdr:rowOff>180975</xdr:rowOff>
    </xdr:from>
    <xdr:to>
      <xdr:col>19</xdr:col>
      <xdr:colOff>180975</xdr:colOff>
      <xdr:row>46</xdr:row>
      <xdr:rowOff>133350</xdr:rowOff>
    </xdr:to>
    <xdr:sp macro="" textlink="">
      <xdr:nvSpPr>
        <xdr:cNvPr id="6" name="Freeform 10">
          <a:extLst>
            <a:ext uri="{FF2B5EF4-FFF2-40B4-BE49-F238E27FC236}">
              <a16:creationId xmlns="" xmlns:a16="http://schemas.microsoft.com/office/drawing/2014/main" id="{00000000-0008-0000-0900-000006000000}"/>
            </a:ext>
          </a:extLst>
        </xdr:cNvPr>
        <xdr:cNvSpPr>
          <a:spLocks/>
        </xdr:cNvSpPr>
      </xdr:nvSpPr>
      <xdr:spPr bwMode="auto">
        <a:xfrm flipH="1">
          <a:off x="6638925" y="7038975"/>
          <a:ext cx="1924050" cy="1857375"/>
        </a:xfrm>
        <a:custGeom>
          <a:avLst/>
          <a:gdLst>
            <a:gd name="T0" fmla="*/ 1344760362 w 1661"/>
            <a:gd name="T1" fmla="*/ 0 h 1629"/>
            <a:gd name="T2" fmla="*/ 1350123608 w 1661"/>
            <a:gd name="T3" fmla="*/ 3902882 h 1629"/>
            <a:gd name="T4" fmla="*/ 1360848942 w 1661"/>
            <a:gd name="T5" fmla="*/ 22116331 h 1629"/>
            <a:gd name="T6" fmla="*/ 1380960535 w 1661"/>
            <a:gd name="T7" fmla="*/ 46834583 h 1629"/>
            <a:gd name="T8" fmla="*/ 1409115838 w 1661"/>
            <a:gd name="T9" fmla="*/ 79358599 h 1629"/>
            <a:gd name="T10" fmla="*/ 1445316011 w 1661"/>
            <a:gd name="T11" fmla="*/ 122290300 h 1629"/>
            <a:gd name="T12" fmla="*/ 1486878271 w 1661"/>
            <a:gd name="T13" fmla="*/ 169124883 h 1629"/>
            <a:gd name="T14" fmla="*/ 1535145168 w 1661"/>
            <a:gd name="T15" fmla="*/ 219862347 h 1629"/>
            <a:gd name="T16" fmla="*/ 1588774152 w 1661"/>
            <a:gd name="T17" fmla="*/ 277104615 h 1629"/>
            <a:gd name="T18" fmla="*/ 1649107773 w 1661"/>
            <a:gd name="T19" fmla="*/ 336948805 h 1629"/>
            <a:gd name="T20" fmla="*/ 1877032983 w 1661"/>
            <a:gd name="T21" fmla="*/ 277104615 h 1629"/>
            <a:gd name="T22" fmla="*/ 1846196056 w 1661"/>
            <a:gd name="T23" fmla="*/ 508675608 h 1629"/>
            <a:gd name="T24" fmla="*/ 1965521907 w 1661"/>
            <a:gd name="T25" fmla="*/ 598441892 h 1629"/>
            <a:gd name="T26" fmla="*/ 2094232860 w 1661"/>
            <a:gd name="T27" fmla="*/ 683004334 h 1629"/>
            <a:gd name="T28" fmla="*/ 2147483647 w 1661"/>
            <a:gd name="T29" fmla="*/ 761061972 h 1629"/>
            <a:gd name="T30" fmla="*/ 2147483647 w 1661"/>
            <a:gd name="T31" fmla="*/ 956206067 h 1629"/>
            <a:gd name="T32" fmla="*/ 1728211596 w 1661"/>
            <a:gd name="T33" fmla="*/ 2119266015 h 1629"/>
            <a:gd name="T34" fmla="*/ 1630337570 w 1661"/>
            <a:gd name="T35" fmla="*/ 2091945842 h 1629"/>
            <a:gd name="T36" fmla="*/ 518865664 w 1661"/>
            <a:gd name="T37" fmla="*/ 1799229699 h 1629"/>
            <a:gd name="T38" fmla="*/ 0 w 1661"/>
            <a:gd name="T39" fmla="*/ 616655341 h 1629"/>
            <a:gd name="T40" fmla="*/ 6703478 w 1661"/>
            <a:gd name="T41" fmla="*/ 614053420 h 1629"/>
            <a:gd name="T42" fmla="*/ 1142308833 w 1661"/>
            <a:gd name="T43" fmla="*/ 92368205 h 1629"/>
            <a:gd name="T44" fmla="*/ 1344760362 w 1661"/>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A790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16</xdr:col>
      <xdr:colOff>609600</xdr:colOff>
      <xdr:row>37</xdr:row>
      <xdr:rowOff>66675</xdr:rowOff>
    </xdr:from>
    <xdr:to>
      <xdr:col>19</xdr:col>
      <xdr:colOff>180975</xdr:colOff>
      <xdr:row>46</xdr:row>
      <xdr:rowOff>133350</xdr:rowOff>
    </xdr:to>
    <xdr:sp macro="" textlink="">
      <xdr:nvSpPr>
        <xdr:cNvPr id="7" name="Freeform 11">
          <a:extLst>
            <a:ext uri="{FF2B5EF4-FFF2-40B4-BE49-F238E27FC236}">
              <a16:creationId xmlns="" xmlns:a16="http://schemas.microsoft.com/office/drawing/2014/main" id="{00000000-0008-0000-0900-000007000000}"/>
            </a:ext>
          </a:extLst>
        </xdr:cNvPr>
        <xdr:cNvSpPr>
          <a:spLocks/>
        </xdr:cNvSpPr>
      </xdr:nvSpPr>
      <xdr:spPr bwMode="auto">
        <a:xfrm flipH="1">
          <a:off x="6705600" y="7115175"/>
          <a:ext cx="1857375" cy="1781175"/>
        </a:xfrm>
        <a:custGeom>
          <a:avLst/>
          <a:gdLst>
            <a:gd name="T0" fmla="*/ 1135916323 w 1603"/>
            <a:gd name="T1" fmla="*/ 0 h 1558"/>
            <a:gd name="T2" fmla="*/ 1169444086 w 1603"/>
            <a:gd name="T3" fmla="*/ 49568797 h 1558"/>
            <a:gd name="T4" fmla="*/ 1212359529 w 1603"/>
            <a:gd name="T5" fmla="*/ 104355362 h 1558"/>
            <a:gd name="T6" fmla="*/ 1266004412 w 1603"/>
            <a:gd name="T7" fmla="*/ 169577463 h 1558"/>
            <a:gd name="T8" fmla="*/ 1327695217 w 1603"/>
            <a:gd name="T9" fmla="*/ 240017333 h 1558"/>
            <a:gd name="T10" fmla="*/ 1397431943 w 1603"/>
            <a:gd name="T11" fmla="*/ 316979412 h 1558"/>
            <a:gd name="T12" fmla="*/ 1477899267 w 1603"/>
            <a:gd name="T13" fmla="*/ 395245934 h 1558"/>
            <a:gd name="T14" fmla="*/ 1567753114 w 1603"/>
            <a:gd name="T15" fmla="*/ 477425781 h 1558"/>
            <a:gd name="T16" fmla="*/ 1665654041 w 1603"/>
            <a:gd name="T17" fmla="*/ 558301187 h 1558"/>
            <a:gd name="T18" fmla="*/ 1772941490 w 1603"/>
            <a:gd name="T19" fmla="*/ 640481034 h 1558"/>
            <a:gd name="T20" fmla="*/ 1889617779 w 1603"/>
            <a:gd name="T21" fmla="*/ 720051998 h 1558"/>
            <a:gd name="T22" fmla="*/ 2015681748 w 1603"/>
            <a:gd name="T23" fmla="*/ 795709635 h 1558"/>
            <a:gd name="T24" fmla="*/ 2147483647 w 1603"/>
            <a:gd name="T25" fmla="*/ 866149505 h 1558"/>
            <a:gd name="T26" fmla="*/ 1721980126 w 1603"/>
            <a:gd name="T27" fmla="*/ 2032320675 h 1558"/>
            <a:gd name="T28" fmla="*/ 1624079199 w 1603"/>
            <a:gd name="T29" fmla="*/ 2004927392 h 1558"/>
            <a:gd name="T30" fmla="*/ 1461805107 w 1603"/>
            <a:gd name="T31" fmla="*/ 1947531943 h 1558"/>
            <a:gd name="T32" fmla="*/ 1307578096 w 1603"/>
            <a:gd name="T33" fmla="*/ 1879700958 h 1558"/>
            <a:gd name="T34" fmla="*/ 1166761726 w 1603"/>
            <a:gd name="T35" fmla="*/ 1806652205 h 1558"/>
            <a:gd name="T36" fmla="*/ 1032651835 w 1603"/>
            <a:gd name="T37" fmla="*/ 1727081241 h 1558"/>
            <a:gd name="T38" fmla="*/ 909270226 w 1603"/>
            <a:gd name="T39" fmla="*/ 1644901394 h 1558"/>
            <a:gd name="T40" fmla="*/ 795276298 w 1603"/>
            <a:gd name="T41" fmla="*/ 1558808220 h 1558"/>
            <a:gd name="T42" fmla="*/ 690670050 w 1603"/>
            <a:gd name="T43" fmla="*/ 1468801720 h 1558"/>
            <a:gd name="T44" fmla="*/ 592769123 w 1603"/>
            <a:gd name="T45" fmla="*/ 1378795220 h 1558"/>
            <a:gd name="T46" fmla="*/ 502915276 w 1603"/>
            <a:gd name="T47" fmla="*/ 1288788721 h 1558"/>
            <a:gd name="T48" fmla="*/ 422447951 w 1603"/>
            <a:gd name="T49" fmla="*/ 1198782221 h 1558"/>
            <a:gd name="T50" fmla="*/ 350028865 w 1603"/>
            <a:gd name="T51" fmla="*/ 1108775721 h 1558"/>
            <a:gd name="T52" fmla="*/ 282973341 w 1603"/>
            <a:gd name="T53" fmla="*/ 1021378106 h 1558"/>
            <a:gd name="T54" fmla="*/ 226647256 w 1603"/>
            <a:gd name="T55" fmla="*/ 937893816 h 1558"/>
            <a:gd name="T56" fmla="*/ 175684733 w 1603"/>
            <a:gd name="T57" fmla="*/ 858322852 h 1558"/>
            <a:gd name="T58" fmla="*/ 131428689 w 1603"/>
            <a:gd name="T59" fmla="*/ 785274099 h 1558"/>
            <a:gd name="T60" fmla="*/ 92536207 w 1603"/>
            <a:gd name="T61" fmla="*/ 716138672 h 1558"/>
            <a:gd name="T62" fmla="*/ 61690805 w 1603"/>
            <a:gd name="T63" fmla="*/ 654829897 h 1558"/>
            <a:gd name="T64" fmla="*/ 36210122 w 1603"/>
            <a:gd name="T65" fmla="*/ 600043332 h 1558"/>
            <a:gd name="T66" fmla="*/ 16093001 w 1603"/>
            <a:gd name="T67" fmla="*/ 558301187 h 1558"/>
            <a:gd name="T68" fmla="*/ 0 w 1603"/>
            <a:gd name="T69" fmla="*/ 523081252 h 1558"/>
            <a:gd name="T70" fmla="*/ 1135916323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EAF6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752475</xdr:colOff>
      <xdr:row>20</xdr:row>
      <xdr:rowOff>152400</xdr:rowOff>
    </xdr:from>
    <xdr:to>
      <xdr:col>13</xdr:col>
      <xdr:colOff>352425</xdr:colOff>
      <xdr:row>30</xdr:row>
      <xdr:rowOff>142875</xdr:rowOff>
    </xdr:to>
    <xdr:sp macro="" textlink="">
      <xdr:nvSpPr>
        <xdr:cNvPr id="8" name="Freeform 12">
          <a:extLst>
            <a:ext uri="{FF2B5EF4-FFF2-40B4-BE49-F238E27FC236}">
              <a16:creationId xmlns="" xmlns:a16="http://schemas.microsoft.com/office/drawing/2014/main" id="{00000000-0008-0000-0900-000008000000}"/>
            </a:ext>
          </a:extLst>
        </xdr:cNvPr>
        <xdr:cNvSpPr>
          <a:spLocks/>
        </xdr:cNvSpPr>
      </xdr:nvSpPr>
      <xdr:spPr bwMode="auto">
        <a:xfrm flipH="1">
          <a:off x="2276475" y="3962400"/>
          <a:ext cx="1885950" cy="1895475"/>
        </a:xfrm>
        <a:custGeom>
          <a:avLst/>
          <a:gdLst>
            <a:gd name="T0" fmla="*/ 623675918 w 1631"/>
            <a:gd name="T1" fmla="*/ 0 h 1662"/>
            <a:gd name="T2" fmla="*/ 1842922357 w 1631"/>
            <a:gd name="T3" fmla="*/ 497091170 h 1662"/>
            <a:gd name="T4" fmla="*/ 2147483647 w 1631"/>
            <a:gd name="T5" fmla="*/ 1570653083 h 1662"/>
            <a:gd name="T6" fmla="*/ 2147483647 w 1631"/>
            <a:gd name="T7" fmla="*/ 1665646946 h 1662"/>
            <a:gd name="T8" fmla="*/ 990387390 w 1631"/>
            <a:gd name="T9" fmla="*/ 2089866112 h 1662"/>
            <a:gd name="T10" fmla="*/ 788294723 w 1631"/>
            <a:gd name="T11" fmla="*/ 2147483647 h 1662"/>
            <a:gd name="T12" fmla="*/ 707993262 w 1631"/>
            <a:gd name="T13" fmla="*/ 2032609537 h 1662"/>
            <a:gd name="T14" fmla="*/ 620999048 w 1631"/>
            <a:gd name="T15" fmla="*/ 1907686102 h 1662"/>
            <a:gd name="T16" fmla="*/ 525975382 w 1631"/>
            <a:gd name="T17" fmla="*/ 1793172952 h 1662"/>
            <a:gd name="T18" fmla="*/ 287747867 w 1631"/>
            <a:gd name="T19" fmla="*/ 1828307669 h 1662"/>
            <a:gd name="T20" fmla="*/ 346635529 w 1631"/>
            <a:gd name="T21" fmla="*/ 1605787799 h 1662"/>
            <a:gd name="T22" fmla="*/ 285070998 w 1631"/>
            <a:gd name="T23" fmla="*/ 1545928653 h 1662"/>
            <a:gd name="T24" fmla="*/ 228860206 w 1631"/>
            <a:gd name="T25" fmla="*/ 1493877222 h 1662"/>
            <a:gd name="T26" fmla="*/ 173987271 w 1631"/>
            <a:gd name="T27" fmla="*/ 1448332219 h 1662"/>
            <a:gd name="T28" fmla="*/ 125805931 w 1631"/>
            <a:gd name="T29" fmla="*/ 1407992360 h 1662"/>
            <a:gd name="T30" fmla="*/ 81640474 w 1631"/>
            <a:gd name="T31" fmla="*/ 1374158930 h 1662"/>
            <a:gd name="T32" fmla="*/ 48181339 w 1631"/>
            <a:gd name="T33" fmla="*/ 1346831928 h 1662"/>
            <a:gd name="T34" fmla="*/ 20075944 w 1631"/>
            <a:gd name="T35" fmla="*/ 1328613927 h 1662"/>
            <a:gd name="T36" fmla="*/ 5353739 w 1631"/>
            <a:gd name="T37" fmla="*/ 1315601069 h 1662"/>
            <a:gd name="T38" fmla="*/ 0 w 1631"/>
            <a:gd name="T39" fmla="*/ 1311697212 h 1662"/>
            <a:gd name="T40" fmla="*/ 92346796 w 1631"/>
            <a:gd name="T41" fmla="*/ 1113901773 h 1662"/>
            <a:gd name="T42" fmla="*/ 618322179 w 1631"/>
            <a:gd name="T43" fmla="*/ 7807715 h 1662"/>
            <a:gd name="T44" fmla="*/ 623675918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752475</xdr:colOff>
      <xdr:row>20</xdr:row>
      <xdr:rowOff>161925</xdr:rowOff>
    </xdr:from>
    <xdr:to>
      <xdr:col>13</xdr:col>
      <xdr:colOff>276225</xdr:colOff>
      <xdr:row>30</xdr:row>
      <xdr:rowOff>76200</xdr:rowOff>
    </xdr:to>
    <xdr:sp macro="" textlink="">
      <xdr:nvSpPr>
        <xdr:cNvPr id="9" name="Freeform 13">
          <a:extLst>
            <a:ext uri="{FF2B5EF4-FFF2-40B4-BE49-F238E27FC236}">
              <a16:creationId xmlns="" xmlns:a16="http://schemas.microsoft.com/office/drawing/2014/main" id="{00000000-0008-0000-0900-000009000000}"/>
            </a:ext>
          </a:extLst>
        </xdr:cNvPr>
        <xdr:cNvSpPr>
          <a:spLocks/>
        </xdr:cNvSpPr>
      </xdr:nvSpPr>
      <xdr:spPr bwMode="auto">
        <a:xfrm flipH="1">
          <a:off x="2276475" y="3971925"/>
          <a:ext cx="1809750" cy="1819275"/>
        </a:xfrm>
        <a:custGeom>
          <a:avLst/>
          <a:gdLst>
            <a:gd name="T0" fmla="*/ 527019592 w 1562"/>
            <a:gd name="T1" fmla="*/ 0 h 1600"/>
            <a:gd name="T2" fmla="*/ 563227336 w 1562"/>
            <a:gd name="T3" fmla="*/ 14271075 h 1600"/>
            <a:gd name="T4" fmla="*/ 610162658 w 1562"/>
            <a:gd name="T5" fmla="*/ 35029003 h 1600"/>
            <a:gd name="T6" fmla="*/ 663804019 w 1562"/>
            <a:gd name="T7" fmla="*/ 57084301 h 1600"/>
            <a:gd name="T8" fmla="*/ 728172956 w 1562"/>
            <a:gd name="T9" fmla="*/ 89518563 h 1600"/>
            <a:gd name="T10" fmla="*/ 797905103 w 1562"/>
            <a:gd name="T11" fmla="*/ 124547567 h 1600"/>
            <a:gd name="T12" fmla="*/ 874343289 w 1562"/>
            <a:gd name="T13" fmla="*/ 166063422 h 1600"/>
            <a:gd name="T14" fmla="*/ 957486356 w 1562"/>
            <a:gd name="T15" fmla="*/ 216660871 h 1600"/>
            <a:gd name="T16" fmla="*/ 1044653277 w 1562"/>
            <a:gd name="T17" fmla="*/ 271150431 h 1600"/>
            <a:gd name="T18" fmla="*/ 1134501224 w 1562"/>
            <a:gd name="T19" fmla="*/ 333424214 h 1600"/>
            <a:gd name="T20" fmla="*/ 1227031355 w 1562"/>
            <a:gd name="T21" fmla="*/ 403482221 h 1600"/>
            <a:gd name="T22" fmla="*/ 1319561486 w 1562"/>
            <a:gd name="T23" fmla="*/ 480027079 h 1600"/>
            <a:gd name="T24" fmla="*/ 1412091617 w 1562"/>
            <a:gd name="T25" fmla="*/ 566950902 h 1600"/>
            <a:gd name="T26" fmla="*/ 1507303931 w 1562"/>
            <a:gd name="T27" fmla="*/ 659064206 h 1600"/>
            <a:gd name="T28" fmla="*/ 1599834062 w 1562"/>
            <a:gd name="T29" fmla="*/ 761556474 h 1600"/>
            <a:gd name="T30" fmla="*/ 1688341496 w 1562"/>
            <a:gd name="T31" fmla="*/ 871832966 h 1600"/>
            <a:gd name="T32" fmla="*/ 1775507259 w 1562"/>
            <a:gd name="T33" fmla="*/ 991191050 h 1600"/>
            <a:gd name="T34" fmla="*/ 1857309813 w 1562"/>
            <a:gd name="T35" fmla="*/ 1118333358 h 1600"/>
            <a:gd name="T36" fmla="*/ 1932406328 w 1562"/>
            <a:gd name="T37" fmla="*/ 1254557258 h 1600"/>
            <a:gd name="T38" fmla="*/ 2002139633 w 1562"/>
            <a:gd name="T39" fmla="*/ 1401160123 h 1600"/>
            <a:gd name="T40" fmla="*/ 2066508571 w 1562"/>
            <a:gd name="T41" fmla="*/ 1558141952 h 1600"/>
            <a:gd name="T42" fmla="*/ 2094669764 w 1562"/>
            <a:gd name="T43" fmla="*/ 1652849997 h 1600"/>
            <a:gd name="T44" fmla="*/ 899823457 w 1562"/>
            <a:gd name="T45" fmla="*/ 2075792775 h 1600"/>
            <a:gd name="T46" fmla="*/ 826067455 w 1562"/>
            <a:gd name="T47" fmla="*/ 1947353097 h 1600"/>
            <a:gd name="T48" fmla="*/ 745605414 w 1562"/>
            <a:gd name="T49" fmla="*/ 1825400272 h 1600"/>
            <a:gd name="T50" fmla="*/ 663804019 w 1562"/>
            <a:gd name="T51" fmla="*/ 1712529039 h 1600"/>
            <a:gd name="T52" fmla="*/ 579319281 w 1562"/>
            <a:gd name="T53" fmla="*/ 1611334142 h 1600"/>
            <a:gd name="T54" fmla="*/ 493494031 w 1562"/>
            <a:gd name="T55" fmla="*/ 1516626096 h 1600"/>
            <a:gd name="T56" fmla="*/ 409010452 w 1562"/>
            <a:gd name="T57" fmla="*/ 1430999644 h 1600"/>
            <a:gd name="T58" fmla="*/ 327207898 w 1562"/>
            <a:gd name="T59" fmla="*/ 1354454786 h 1600"/>
            <a:gd name="T60" fmla="*/ 249429199 w 1562"/>
            <a:gd name="T61" fmla="*/ 1286991521 h 1600"/>
            <a:gd name="T62" fmla="*/ 174332685 w 1562"/>
            <a:gd name="T63" fmla="*/ 1227312478 h 1600"/>
            <a:gd name="T64" fmla="*/ 107281563 w 1562"/>
            <a:gd name="T65" fmla="*/ 1178012400 h 1600"/>
            <a:gd name="T66" fmla="*/ 50959177 w 1562"/>
            <a:gd name="T67" fmla="*/ 1135199174 h 1600"/>
            <a:gd name="T68" fmla="*/ 0 w 1562"/>
            <a:gd name="T69" fmla="*/ 1102764912 h 1600"/>
            <a:gd name="T70" fmla="*/ 527019592 w 1562"/>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295275</xdr:colOff>
      <xdr:row>28</xdr:row>
      <xdr:rowOff>171450</xdr:rowOff>
    </xdr:from>
    <xdr:to>
      <xdr:col>12</xdr:col>
      <xdr:colOff>561975</xdr:colOff>
      <xdr:row>39</xdr:row>
      <xdr:rowOff>57150</xdr:rowOff>
    </xdr:to>
    <xdr:sp macro="" textlink="">
      <xdr:nvSpPr>
        <xdr:cNvPr id="10" name="Freeform 14">
          <a:extLst>
            <a:ext uri="{FF2B5EF4-FFF2-40B4-BE49-F238E27FC236}">
              <a16:creationId xmlns="" xmlns:a16="http://schemas.microsoft.com/office/drawing/2014/main" id="{00000000-0008-0000-0900-00000A000000}"/>
            </a:ext>
          </a:extLst>
        </xdr:cNvPr>
        <xdr:cNvSpPr>
          <a:spLocks/>
        </xdr:cNvSpPr>
      </xdr:nvSpPr>
      <xdr:spPr bwMode="auto">
        <a:xfrm flipH="1">
          <a:off x="1819275" y="5505450"/>
          <a:ext cx="1790700" cy="1981200"/>
        </a:xfrm>
        <a:custGeom>
          <a:avLst/>
          <a:gdLst>
            <a:gd name="T0" fmla="*/ 1558149766 w 1547"/>
            <a:gd name="T1" fmla="*/ 0 h 1729"/>
            <a:gd name="T2" fmla="*/ 2072621233 w 1547"/>
            <a:gd name="T3" fmla="*/ 1193686177 h 1729"/>
            <a:gd name="T4" fmla="*/ 1517956828 w 1547"/>
            <a:gd name="T5" fmla="*/ 2147483647 h 1729"/>
            <a:gd name="T6" fmla="*/ 1465705892 w 1547"/>
            <a:gd name="T7" fmla="*/ 2147483647 h 1729"/>
            <a:gd name="T8" fmla="*/ 312166353 w 1547"/>
            <a:gd name="T9" fmla="*/ 1749344598 h 1729"/>
            <a:gd name="T10" fmla="*/ 113880186 w 1547"/>
            <a:gd name="T11" fmla="*/ 1660439251 h 1729"/>
            <a:gd name="T12" fmla="*/ 152733861 w 1547"/>
            <a:gd name="T13" fmla="*/ 1512699483 h 1729"/>
            <a:gd name="T14" fmla="*/ 180868803 w 1547"/>
            <a:gd name="T15" fmla="*/ 1364959714 h 1729"/>
            <a:gd name="T16" fmla="*/ 195606484 w 1547"/>
            <a:gd name="T17" fmla="*/ 1217219946 h 1729"/>
            <a:gd name="T18" fmla="*/ 0 w 1547"/>
            <a:gd name="T19" fmla="*/ 1076016189 h 1729"/>
            <a:gd name="T20" fmla="*/ 203644377 w 1547"/>
            <a:gd name="T21" fmla="*/ 958347347 h 1729"/>
            <a:gd name="T22" fmla="*/ 200964693 w 1547"/>
            <a:gd name="T23" fmla="*/ 875979158 h 1729"/>
            <a:gd name="T24" fmla="*/ 198286167 w 1547"/>
            <a:gd name="T25" fmla="*/ 797533263 h 1729"/>
            <a:gd name="T26" fmla="*/ 192926800 w 1547"/>
            <a:gd name="T27" fmla="*/ 726931958 h 1729"/>
            <a:gd name="T28" fmla="*/ 188907853 w 1547"/>
            <a:gd name="T29" fmla="*/ 664175242 h 1729"/>
            <a:gd name="T30" fmla="*/ 180868803 w 1547"/>
            <a:gd name="T31" fmla="*/ 611877979 h 1729"/>
            <a:gd name="T32" fmla="*/ 175509436 w 1547"/>
            <a:gd name="T33" fmla="*/ 570040168 h 1729"/>
            <a:gd name="T34" fmla="*/ 172829752 w 1547"/>
            <a:gd name="T35" fmla="*/ 537354379 h 1729"/>
            <a:gd name="T36" fmla="*/ 167471542 w 1547"/>
            <a:gd name="T37" fmla="*/ 516435474 h 1729"/>
            <a:gd name="T38" fmla="*/ 167471542 w 1547"/>
            <a:gd name="T39" fmla="*/ 509898316 h 1729"/>
            <a:gd name="T40" fmla="*/ 379153812 w 1547"/>
            <a:gd name="T41" fmla="*/ 434067284 h 1729"/>
            <a:gd name="T42" fmla="*/ 1550111873 w 1547"/>
            <a:gd name="T43" fmla="*/ 2614863 h 1729"/>
            <a:gd name="T44" fmla="*/ 1558149766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552450</xdr:colOff>
      <xdr:row>28</xdr:row>
      <xdr:rowOff>180975</xdr:rowOff>
    </xdr:from>
    <xdr:to>
      <xdr:col>12</xdr:col>
      <xdr:colOff>295275</xdr:colOff>
      <xdr:row>39</xdr:row>
      <xdr:rowOff>57150</xdr:rowOff>
    </xdr:to>
    <xdr:sp macro="" textlink="">
      <xdr:nvSpPr>
        <xdr:cNvPr id="11" name="Freeform 15">
          <a:extLst>
            <a:ext uri="{FF2B5EF4-FFF2-40B4-BE49-F238E27FC236}">
              <a16:creationId xmlns="" xmlns:a16="http://schemas.microsoft.com/office/drawing/2014/main" id="{00000000-0008-0000-0900-00000B000000}"/>
            </a:ext>
          </a:extLst>
        </xdr:cNvPr>
        <xdr:cNvSpPr>
          <a:spLocks/>
        </xdr:cNvSpPr>
      </xdr:nvSpPr>
      <xdr:spPr bwMode="auto">
        <a:xfrm flipH="1">
          <a:off x="9963150" y="5743575"/>
          <a:ext cx="1266825" cy="1971675"/>
        </a:xfrm>
        <a:custGeom>
          <a:avLst/>
          <a:gdLst>
            <a:gd name="T0" fmla="*/ 1242965688 w 1090"/>
            <a:gd name="T1" fmla="*/ 0 h 1727"/>
            <a:gd name="T2" fmla="*/ 1261798378 w 1090"/>
            <a:gd name="T3" fmla="*/ 40382233 h 1727"/>
            <a:gd name="T4" fmla="*/ 1281975762 w 1090"/>
            <a:gd name="T5" fmla="*/ 92488340 h 1727"/>
            <a:gd name="T6" fmla="*/ 1307535409 w 1090"/>
            <a:gd name="T7" fmla="*/ 155015669 h 1727"/>
            <a:gd name="T8" fmla="*/ 1334438588 w 1090"/>
            <a:gd name="T9" fmla="*/ 231872177 h 1727"/>
            <a:gd name="T10" fmla="*/ 1359998235 w 1090"/>
            <a:gd name="T11" fmla="*/ 319149906 h 1727"/>
            <a:gd name="T12" fmla="*/ 1388247271 w 1090"/>
            <a:gd name="T13" fmla="*/ 416848857 h 1727"/>
            <a:gd name="T14" fmla="*/ 1411115205 w 1090"/>
            <a:gd name="T15" fmla="*/ 522363724 h 1727"/>
            <a:gd name="T16" fmla="*/ 1432638446 w 1090"/>
            <a:gd name="T17" fmla="*/ 639602465 h 1727"/>
            <a:gd name="T18" fmla="*/ 1450126442 w 1090"/>
            <a:gd name="T19" fmla="*/ 764657122 h 1727"/>
            <a:gd name="T20" fmla="*/ 1460887481 w 1090"/>
            <a:gd name="T21" fmla="*/ 897527695 h 1727"/>
            <a:gd name="T22" fmla="*/ 1466268582 w 1090"/>
            <a:gd name="T23" fmla="*/ 1036911532 h 1727"/>
            <a:gd name="T24" fmla="*/ 1463578031 w 1090"/>
            <a:gd name="T25" fmla="*/ 1185415079 h 1727"/>
            <a:gd name="T26" fmla="*/ 1450126442 w 1090"/>
            <a:gd name="T27" fmla="*/ 1337825442 h 1727"/>
            <a:gd name="T28" fmla="*/ 1427257345 w 1090"/>
            <a:gd name="T29" fmla="*/ 1494143763 h 1727"/>
            <a:gd name="T30" fmla="*/ 1393627209 w 1090"/>
            <a:gd name="T31" fmla="*/ 1656975348 h 1727"/>
            <a:gd name="T32" fmla="*/ 1346545484 w 1090"/>
            <a:gd name="T33" fmla="*/ 1822412238 h 1727"/>
            <a:gd name="T34" fmla="*/ 1284666312 w 1090"/>
            <a:gd name="T35" fmla="*/ 1991757086 h 1727"/>
            <a:gd name="T36" fmla="*/ 1210680246 w 1090"/>
            <a:gd name="T37" fmla="*/ 2147483647 h 1727"/>
            <a:gd name="T38" fmla="*/ 1158217420 w 1090"/>
            <a:gd name="T39" fmla="*/ 2147483647 h 1727"/>
            <a:gd name="T40" fmla="*/ 0 w 1090"/>
            <a:gd name="T41" fmla="*/ 1740345120 h 1727"/>
            <a:gd name="T42" fmla="*/ 43046481 w 1090"/>
            <a:gd name="T43" fmla="*/ 1582724146 h 1727"/>
            <a:gd name="T44" fmla="*/ 76676617 w 1090"/>
            <a:gd name="T45" fmla="*/ 1430313782 h 1727"/>
            <a:gd name="T46" fmla="*/ 99544552 w 1090"/>
            <a:gd name="T47" fmla="*/ 1281811377 h 1727"/>
            <a:gd name="T48" fmla="*/ 112997303 w 1090"/>
            <a:gd name="T49" fmla="*/ 1139822235 h 1727"/>
            <a:gd name="T50" fmla="*/ 118377242 w 1090"/>
            <a:gd name="T51" fmla="*/ 1006950520 h 1727"/>
            <a:gd name="T52" fmla="*/ 118377242 w 1090"/>
            <a:gd name="T53" fmla="*/ 881895863 h 1727"/>
            <a:gd name="T54" fmla="*/ 112997303 w 1090"/>
            <a:gd name="T55" fmla="*/ 767262427 h 1727"/>
            <a:gd name="T56" fmla="*/ 102235102 w 1090"/>
            <a:gd name="T57" fmla="*/ 661747560 h 1727"/>
            <a:gd name="T58" fmla="*/ 90128207 w 1090"/>
            <a:gd name="T59" fmla="*/ 569259220 h 1727"/>
            <a:gd name="T60" fmla="*/ 76676617 w 1090"/>
            <a:gd name="T61" fmla="*/ 492402712 h 1727"/>
            <a:gd name="T62" fmla="*/ 67260272 w 1090"/>
            <a:gd name="T63" fmla="*/ 429875384 h 1727"/>
            <a:gd name="T64" fmla="*/ 1242965688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2A98E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11</xdr:col>
      <xdr:colOff>114300</xdr:colOff>
      <xdr:row>36</xdr:row>
      <xdr:rowOff>180975</xdr:rowOff>
    </xdr:from>
    <xdr:to>
      <xdr:col>13</xdr:col>
      <xdr:colOff>523875</xdr:colOff>
      <xdr:row>46</xdr:row>
      <xdr:rowOff>133350</xdr:rowOff>
    </xdr:to>
    <xdr:sp macro="" textlink="">
      <xdr:nvSpPr>
        <xdr:cNvPr id="12" name="Freeform 16">
          <a:extLst>
            <a:ext uri="{FF2B5EF4-FFF2-40B4-BE49-F238E27FC236}">
              <a16:creationId xmlns="" xmlns:a16="http://schemas.microsoft.com/office/drawing/2014/main" id="{00000000-0008-0000-0900-00000C000000}"/>
            </a:ext>
          </a:extLst>
        </xdr:cNvPr>
        <xdr:cNvSpPr>
          <a:spLocks/>
        </xdr:cNvSpPr>
      </xdr:nvSpPr>
      <xdr:spPr bwMode="auto">
        <a:xfrm flipH="1">
          <a:off x="2400300" y="7038975"/>
          <a:ext cx="1933575" cy="1857375"/>
        </a:xfrm>
        <a:custGeom>
          <a:avLst/>
          <a:gdLst>
            <a:gd name="T0" fmla="*/ 888198082 w 1663"/>
            <a:gd name="T1" fmla="*/ 0 h 1629"/>
            <a:gd name="T2" fmla="*/ 1091407165 w 1663"/>
            <a:gd name="T3" fmla="*/ 92368205 h 1629"/>
            <a:gd name="T4" fmla="*/ 2147483647 w 1663"/>
            <a:gd name="T5" fmla="*/ 614053420 h 1629"/>
            <a:gd name="T6" fmla="*/ 2147483647 w 1663"/>
            <a:gd name="T7" fmla="*/ 616655341 h 1629"/>
            <a:gd name="T8" fmla="*/ 1714490372 w 1663"/>
            <a:gd name="T9" fmla="*/ 1799229699 h 1629"/>
            <a:gd name="T10" fmla="*/ 601552274 w 1663"/>
            <a:gd name="T11" fmla="*/ 2091945842 h 1629"/>
            <a:gd name="T12" fmla="*/ 503312014 w 1663"/>
            <a:gd name="T13" fmla="*/ 2119266015 h 1629"/>
            <a:gd name="T14" fmla="*/ 74016507 w 1663"/>
            <a:gd name="T15" fmla="*/ 956206067 h 1629"/>
            <a:gd name="T16" fmla="*/ 0 w 1663"/>
            <a:gd name="T17" fmla="*/ 761061972 h 1629"/>
            <a:gd name="T18" fmla="*/ 135921137 w 1663"/>
            <a:gd name="T19" fmla="*/ 683004334 h 1629"/>
            <a:gd name="T20" fmla="*/ 265113712 w 1663"/>
            <a:gd name="T21" fmla="*/ 598441892 h 1629"/>
            <a:gd name="T22" fmla="*/ 384886068 w 1663"/>
            <a:gd name="T23" fmla="*/ 508675608 h 1629"/>
            <a:gd name="T24" fmla="*/ 351242096 w 1663"/>
            <a:gd name="T25" fmla="*/ 277104615 h 1629"/>
            <a:gd name="T26" fmla="*/ 580020178 w 1663"/>
            <a:gd name="T27" fmla="*/ 336948805 h 1629"/>
            <a:gd name="T28" fmla="*/ 643270056 w 1663"/>
            <a:gd name="T29" fmla="*/ 277104615 h 1629"/>
            <a:gd name="T30" fmla="*/ 697100877 w 1663"/>
            <a:gd name="T31" fmla="*/ 219862347 h 1629"/>
            <a:gd name="T32" fmla="*/ 745548383 w 1663"/>
            <a:gd name="T33" fmla="*/ 169124883 h 1629"/>
            <a:gd name="T34" fmla="*/ 787266165 w 1663"/>
            <a:gd name="T35" fmla="*/ 122290300 h 1629"/>
            <a:gd name="T36" fmla="*/ 823601795 w 1663"/>
            <a:gd name="T37" fmla="*/ 79358599 h 1629"/>
            <a:gd name="T38" fmla="*/ 849170795 w 1663"/>
            <a:gd name="T39" fmla="*/ 46834583 h 1629"/>
            <a:gd name="T40" fmla="*/ 869357644 w 1663"/>
            <a:gd name="T41" fmla="*/ 22116331 h 1629"/>
            <a:gd name="T42" fmla="*/ 882814768 w 1663"/>
            <a:gd name="T43" fmla="*/ 3902882 h 1629"/>
            <a:gd name="T44" fmla="*/ 888198082 w 1663"/>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11</xdr:col>
      <xdr:colOff>123825</xdr:colOff>
      <xdr:row>37</xdr:row>
      <xdr:rowOff>66675</xdr:rowOff>
    </xdr:from>
    <xdr:to>
      <xdr:col>13</xdr:col>
      <xdr:colOff>457200</xdr:colOff>
      <xdr:row>46</xdr:row>
      <xdr:rowOff>133350</xdr:rowOff>
    </xdr:to>
    <xdr:sp macro="" textlink="">
      <xdr:nvSpPr>
        <xdr:cNvPr id="13" name="Freeform 17">
          <a:extLst>
            <a:ext uri="{FF2B5EF4-FFF2-40B4-BE49-F238E27FC236}">
              <a16:creationId xmlns="" xmlns:a16="http://schemas.microsoft.com/office/drawing/2014/main" id="{00000000-0008-0000-0900-00000D000000}"/>
            </a:ext>
          </a:extLst>
        </xdr:cNvPr>
        <xdr:cNvSpPr>
          <a:spLocks/>
        </xdr:cNvSpPr>
      </xdr:nvSpPr>
      <xdr:spPr bwMode="auto">
        <a:xfrm flipH="1">
          <a:off x="2409825" y="7115175"/>
          <a:ext cx="1857375" cy="1781175"/>
        </a:xfrm>
        <a:custGeom>
          <a:avLst/>
          <a:gdLst>
            <a:gd name="T0" fmla="*/ 1013876474 w 1603"/>
            <a:gd name="T1" fmla="*/ 0 h 1558"/>
            <a:gd name="T2" fmla="*/ 2147483647 w 1603"/>
            <a:gd name="T3" fmla="*/ 523081252 h 1558"/>
            <a:gd name="T4" fmla="*/ 2133699796 w 1603"/>
            <a:gd name="T5" fmla="*/ 558301187 h 1558"/>
            <a:gd name="T6" fmla="*/ 2113582675 w 1603"/>
            <a:gd name="T7" fmla="*/ 600043332 h 1558"/>
            <a:gd name="T8" fmla="*/ 2088101993 w 1603"/>
            <a:gd name="T9" fmla="*/ 654829897 h 1558"/>
            <a:gd name="T10" fmla="*/ 2057256590 w 1603"/>
            <a:gd name="T11" fmla="*/ 716138672 h 1558"/>
            <a:gd name="T12" fmla="*/ 2018364108 w 1603"/>
            <a:gd name="T13" fmla="*/ 785274099 h 1558"/>
            <a:gd name="T14" fmla="*/ 1974108064 w 1603"/>
            <a:gd name="T15" fmla="*/ 858322852 h 1558"/>
            <a:gd name="T16" fmla="*/ 1923145541 w 1603"/>
            <a:gd name="T17" fmla="*/ 937893816 h 1558"/>
            <a:gd name="T18" fmla="*/ 1864137096 w 1603"/>
            <a:gd name="T19" fmla="*/ 1021378106 h 1558"/>
            <a:gd name="T20" fmla="*/ 1799763932 w 1603"/>
            <a:gd name="T21" fmla="*/ 1108775721 h 1558"/>
            <a:gd name="T22" fmla="*/ 1727344846 w 1603"/>
            <a:gd name="T23" fmla="*/ 1198782221 h 1558"/>
            <a:gd name="T24" fmla="*/ 1645536920 w 1603"/>
            <a:gd name="T25" fmla="*/ 1288788721 h 1558"/>
            <a:gd name="T26" fmla="*/ 1557023674 w 1603"/>
            <a:gd name="T27" fmla="*/ 1378795220 h 1558"/>
            <a:gd name="T28" fmla="*/ 1459122747 w 1603"/>
            <a:gd name="T29" fmla="*/ 1468801720 h 1558"/>
            <a:gd name="T30" fmla="*/ 1354516500 w 1603"/>
            <a:gd name="T31" fmla="*/ 1558808220 h 1558"/>
            <a:gd name="T32" fmla="*/ 1237840211 w 1603"/>
            <a:gd name="T33" fmla="*/ 1644901394 h 1558"/>
            <a:gd name="T34" fmla="*/ 1114458602 w 1603"/>
            <a:gd name="T35" fmla="*/ 1727081241 h 1558"/>
            <a:gd name="T36" fmla="*/ 983031071 w 1603"/>
            <a:gd name="T37" fmla="*/ 1806652205 h 1558"/>
            <a:gd name="T38" fmla="*/ 839532341 w 1603"/>
            <a:gd name="T39" fmla="*/ 1879700958 h 1558"/>
            <a:gd name="T40" fmla="*/ 687987690 w 1603"/>
            <a:gd name="T41" fmla="*/ 1947531943 h 1558"/>
            <a:gd name="T42" fmla="*/ 525713598 w 1603"/>
            <a:gd name="T43" fmla="*/ 2004927392 h 1558"/>
            <a:gd name="T44" fmla="*/ 427812671 w 1603"/>
            <a:gd name="T45" fmla="*/ 2032320675 h 1558"/>
            <a:gd name="T46" fmla="*/ 0 w 1603"/>
            <a:gd name="T47" fmla="*/ 866149505 h 1558"/>
            <a:gd name="T48" fmla="*/ 134111049 w 1603"/>
            <a:gd name="T49" fmla="*/ 795709635 h 1558"/>
            <a:gd name="T50" fmla="*/ 260175018 w 1603"/>
            <a:gd name="T51" fmla="*/ 720051998 h 1558"/>
            <a:gd name="T52" fmla="*/ 376851307 w 1603"/>
            <a:gd name="T53" fmla="*/ 640481034 h 1558"/>
            <a:gd name="T54" fmla="*/ 484138756 w 1603"/>
            <a:gd name="T55" fmla="*/ 558301187 h 1558"/>
            <a:gd name="T56" fmla="*/ 582039683 w 1603"/>
            <a:gd name="T57" fmla="*/ 477425781 h 1558"/>
            <a:gd name="T58" fmla="*/ 669212328 w 1603"/>
            <a:gd name="T59" fmla="*/ 395245934 h 1558"/>
            <a:gd name="T60" fmla="*/ 749678494 w 1603"/>
            <a:gd name="T61" fmla="*/ 316979412 h 1558"/>
            <a:gd name="T62" fmla="*/ 822097580 w 1603"/>
            <a:gd name="T63" fmla="*/ 240017333 h 1558"/>
            <a:gd name="T64" fmla="*/ 883788385 w 1603"/>
            <a:gd name="T65" fmla="*/ 169577463 h 1558"/>
            <a:gd name="T66" fmla="*/ 934750908 w 1603"/>
            <a:gd name="T67" fmla="*/ 104355362 h 1558"/>
            <a:gd name="T68" fmla="*/ 979006952 w 1603"/>
            <a:gd name="T69" fmla="*/ 49568797 h 1558"/>
            <a:gd name="T70" fmla="*/ 1013876474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12</xdr:col>
      <xdr:colOff>561975</xdr:colOff>
      <xdr:row>29</xdr:row>
      <xdr:rowOff>149824</xdr:rowOff>
    </xdr:from>
    <xdr:to>
      <xdr:col>17</xdr:col>
      <xdr:colOff>523875</xdr:colOff>
      <xdr:row>35</xdr:row>
      <xdr:rowOff>160794</xdr:rowOff>
    </xdr:to>
    <xdr:sp macro="" textlink="">
      <xdr:nvSpPr>
        <xdr:cNvPr id="14" name="TextBox 121">
          <a:extLst>
            <a:ext uri="{FF2B5EF4-FFF2-40B4-BE49-F238E27FC236}">
              <a16:creationId xmlns="" xmlns:a16="http://schemas.microsoft.com/office/drawing/2014/main" id="{00000000-0008-0000-0900-00000E000000}"/>
            </a:ext>
          </a:extLst>
        </xdr:cNvPr>
        <xdr:cNvSpPr txBox="1"/>
      </xdr:nvSpPr>
      <xdr:spPr>
        <a:xfrm>
          <a:off x="3609975" y="5674324"/>
          <a:ext cx="3771900" cy="115397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400" kern="0">
              <a:solidFill>
                <a:schemeClr val="tx1">
                  <a:lumMod val="50000"/>
                  <a:lumOff val="50000"/>
                </a:schemeClr>
              </a:solidFill>
              <a:latin typeface="Arial" pitchFamily="34" charset="0"/>
              <a:cs typeface="Arial" pitchFamily="34" charset="0"/>
            </a:rPr>
            <a:t>Componentes</a:t>
          </a:r>
          <a:endParaRPr lang="en-US" sz="2400" kern="0" baseline="0">
            <a:solidFill>
              <a:schemeClr val="tx1">
                <a:lumMod val="50000"/>
                <a:lumOff val="50000"/>
              </a:schemeClr>
            </a:solidFill>
            <a:latin typeface="Arial" pitchFamily="34" charset="0"/>
            <a:cs typeface="Arial" pitchFamily="34" charset="0"/>
          </a:endParaRPr>
        </a:p>
        <a:p>
          <a:pPr algn="ctr"/>
          <a:r>
            <a:rPr lang="en-US" sz="2400" kern="0" baseline="0">
              <a:solidFill>
                <a:schemeClr val="tx1">
                  <a:lumMod val="50000"/>
                  <a:lumOff val="50000"/>
                </a:schemeClr>
              </a:solidFill>
              <a:latin typeface="Arial" pitchFamily="34" charset="0"/>
              <a:cs typeface="Arial" pitchFamily="34" charset="0"/>
            </a:rPr>
            <a:t>Plan Anticorrupción y de Atención al Ciudadano</a:t>
          </a:r>
          <a:r>
            <a:rPr lang="en-US" sz="2400" kern="0">
              <a:solidFill>
                <a:schemeClr val="tx1">
                  <a:lumMod val="50000"/>
                  <a:lumOff val="50000"/>
                </a:schemeClr>
              </a:solidFill>
              <a:latin typeface="Arial" pitchFamily="34" charset="0"/>
              <a:cs typeface="Arial" pitchFamily="34" charset="0"/>
            </a:rPr>
            <a:t> </a:t>
          </a:r>
        </a:p>
      </xdr:txBody>
    </xdr:sp>
    <xdr:clientData/>
  </xdr:twoCellAnchor>
  <xdr:twoCellAnchor>
    <xdr:from>
      <xdr:col>12</xdr:col>
      <xdr:colOff>85725</xdr:colOff>
      <xdr:row>21</xdr:row>
      <xdr:rowOff>161925</xdr:rowOff>
    </xdr:from>
    <xdr:to>
      <xdr:col>12</xdr:col>
      <xdr:colOff>619125</xdr:colOff>
      <xdr:row>24</xdr:row>
      <xdr:rowOff>38100</xdr:rowOff>
    </xdr:to>
    <xdr:grpSp>
      <xdr:nvGrpSpPr>
        <xdr:cNvPr id="16" name="Group 52">
          <a:extLst>
            <a:ext uri="{FF2B5EF4-FFF2-40B4-BE49-F238E27FC236}">
              <a16:creationId xmlns="" xmlns:a16="http://schemas.microsoft.com/office/drawing/2014/main" id="{00000000-0008-0000-0900-000010000000}"/>
            </a:ext>
          </a:extLst>
        </xdr:cNvPr>
        <xdr:cNvGrpSpPr>
          <a:grpSpLocks/>
        </xdr:cNvGrpSpPr>
      </xdr:nvGrpSpPr>
      <xdr:grpSpPr bwMode="auto">
        <a:xfrm>
          <a:off x="10769600" y="4416425"/>
          <a:ext cx="533400" cy="447675"/>
          <a:chOff x="3740959" y="1391773"/>
          <a:chExt cx="534636" cy="444618"/>
        </a:xfrm>
      </xdr:grpSpPr>
      <xdr:sp macro="" textlink="">
        <xdr:nvSpPr>
          <xdr:cNvPr id="17" name="TextBox 48">
            <a:extLst>
              <a:ext uri="{FF2B5EF4-FFF2-40B4-BE49-F238E27FC236}">
                <a16:creationId xmlns="" xmlns:a16="http://schemas.microsoft.com/office/drawing/2014/main" id="{00000000-0008-0000-0900-000011000000}"/>
              </a:ext>
            </a:extLst>
          </xdr:cNvPr>
          <xdr:cNvSpPr txBox="1"/>
        </xdr:nvSpPr>
        <xdr:spPr>
          <a:xfrm>
            <a:off x="3740959" y="1391773"/>
            <a:ext cx="534636" cy="44461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8" name="TextBox 121">
            <a:extLst>
              <a:ext uri="{FF2B5EF4-FFF2-40B4-BE49-F238E27FC236}">
                <a16:creationId xmlns="" xmlns:a16="http://schemas.microsoft.com/office/drawing/2014/main" id="{00000000-0008-0000-0900-000012000000}"/>
              </a:ext>
            </a:extLst>
          </xdr:cNvPr>
          <xdr:cNvSpPr txBox="1"/>
        </xdr:nvSpPr>
        <xdr:spPr>
          <a:xfrm>
            <a:off x="3168135" y="1930991"/>
            <a:ext cx="1202931" cy="66219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Gestión del Riesgo de Corrupción</a:t>
            </a:r>
          </a:p>
        </xdr:txBody>
      </xdr:sp>
      <xdr:cxnSp macro="">
        <xdr:nvCxnSpPr>
          <xdr:cNvPr id="19" name="Straight Connector 51">
            <a:extLst>
              <a:ext uri="{FF2B5EF4-FFF2-40B4-BE49-F238E27FC236}">
                <a16:creationId xmlns="" xmlns:a16="http://schemas.microsoft.com/office/drawing/2014/main" id="{00000000-0008-0000-0900-000013000000}"/>
              </a:ext>
            </a:extLst>
          </xdr:cNvPr>
          <xdr:cNvCxnSpPr/>
        </xdr:nvCxnSpPr>
        <xdr:spPr>
          <a:xfrm>
            <a:off x="3530923" y="1826931"/>
            <a:ext cx="8974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438150</xdr:colOff>
      <xdr:row>30</xdr:row>
      <xdr:rowOff>85725</xdr:rowOff>
    </xdr:from>
    <xdr:to>
      <xdr:col>12</xdr:col>
      <xdr:colOff>304800</xdr:colOff>
      <xdr:row>35</xdr:row>
      <xdr:rowOff>114300</xdr:rowOff>
    </xdr:to>
    <xdr:grpSp>
      <xdr:nvGrpSpPr>
        <xdr:cNvPr id="20" name="Group 53">
          <a:extLst>
            <a:ext uri="{FF2B5EF4-FFF2-40B4-BE49-F238E27FC236}">
              <a16:creationId xmlns="" xmlns:a16="http://schemas.microsoft.com/office/drawing/2014/main" id="{00000000-0008-0000-0900-000014000000}"/>
            </a:ext>
          </a:extLst>
        </xdr:cNvPr>
        <xdr:cNvGrpSpPr>
          <a:grpSpLocks/>
        </xdr:cNvGrpSpPr>
      </xdr:nvGrpSpPr>
      <xdr:grpSpPr bwMode="auto">
        <a:xfrm>
          <a:off x="9090025" y="6054725"/>
          <a:ext cx="1898650" cy="981075"/>
          <a:chOff x="3055067" y="1448923"/>
          <a:chExt cx="1390650" cy="985061"/>
        </a:xfrm>
      </xdr:grpSpPr>
      <xdr:sp macro="" textlink="">
        <xdr:nvSpPr>
          <xdr:cNvPr id="21" name="TextBox 54">
            <a:extLst>
              <a:ext uri="{FF2B5EF4-FFF2-40B4-BE49-F238E27FC236}">
                <a16:creationId xmlns="" xmlns:a16="http://schemas.microsoft.com/office/drawing/2014/main" id="{00000000-0008-0000-0900-000015000000}"/>
              </a:ext>
            </a:extLst>
          </xdr:cNvPr>
          <xdr:cNvSpPr txBox="1"/>
        </xdr:nvSpPr>
        <xdr:spPr>
          <a:xfrm>
            <a:off x="3493217" y="1448923"/>
            <a:ext cx="533400" cy="45905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22" name="TextBox 121">
            <a:extLst>
              <a:ext uri="{FF2B5EF4-FFF2-40B4-BE49-F238E27FC236}">
                <a16:creationId xmlns="" xmlns:a16="http://schemas.microsoft.com/office/drawing/2014/main" id="{00000000-0008-0000-0900-000016000000}"/>
              </a:ext>
            </a:extLst>
          </xdr:cNvPr>
          <xdr:cNvSpPr txBox="1"/>
        </xdr:nvSpPr>
        <xdr:spPr>
          <a:xfrm>
            <a:off x="3055067" y="1955799"/>
            <a:ext cx="1390650" cy="4781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Racionalización de Trámites</a:t>
            </a:r>
          </a:p>
        </xdr:txBody>
      </xdr:sp>
      <xdr:cxnSp macro="">
        <xdr:nvCxnSpPr>
          <xdr:cNvPr id="23" name="Straight Connector 56">
            <a:extLst>
              <a:ext uri="{FF2B5EF4-FFF2-40B4-BE49-F238E27FC236}">
                <a16:creationId xmlns="" xmlns:a16="http://schemas.microsoft.com/office/drawing/2014/main" id="{00000000-0008-0000-0900-000017000000}"/>
              </a:ext>
            </a:extLst>
          </xdr:cNvPr>
          <xdr:cNvCxnSpPr/>
        </xdr:nvCxnSpPr>
        <xdr:spPr>
          <a:xfrm>
            <a:off x="3321767" y="1869726"/>
            <a:ext cx="8953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76200</xdr:colOff>
      <xdr:row>39</xdr:row>
      <xdr:rowOff>0</xdr:rowOff>
    </xdr:from>
    <xdr:to>
      <xdr:col>12</xdr:col>
      <xdr:colOff>600075</xdr:colOff>
      <xdr:row>41</xdr:row>
      <xdr:rowOff>66675</xdr:rowOff>
    </xdr:to>
    <xdr:grpSp>
      <xdr:nvGrpSpPr>
        <xdr:cNvPr id="24" name="Group 57">
          <a:extLst>
            <a:ext uri="{FF2B5EF4-FFF2-40B4-BE49-F238E27FC236}">
              <a16:creationId xmlns="" xmlns:a16="http://schemas.microsoft.com/office/drawing/2014/main" id="{00000000-0008-0000-0900-000018000000}"/>
            </a:ext>
          </a:extLst>
        </xdr:cNvPr>
        <xdr:cNvGrpSpPr>
          <a:grpSpLocks/>
        </xdr:cNvGrpSpPr>
      </xdr:nvGrpSpPr>
      <xdr:grpSpPr bwMode="auto">
        <a:xfrm>
          <a:off x="10760075" y="7683500"/>
          <a:ext cx="523875" cy="447675"/>
          <a:chOff x="3500482" y="1658473"/>
          <a:chExt cx="522304" cy="443591"/>
        </a:xfrm>
      </xdr:grpSpPr>
      <xdr:sp macro="" textlink="">
        <xdr:nvSpPr>
          <xdr:cNvPr id="25" name="TextBox 58">
            <a:extLst>
              <a:ext uri="{FF2B5EF4-FFF2-40B4-BE49-F238E27FC236}">
                <a16:creationId xmlns="" xmlns:a16="http://schemas.microsoft.com/office/drawing/2014/main" id="{00000000-0008-0000-0900-000019000000}"/>
              </a:ext>
            </a:extLst>
          </xdr:cNvPr>
          <xdr:cNvSpPr txBox="1"/>
        </xdr:nvSpPr>
        <xdr:spPr>
          <a:xfrm>
            <a:off x="3500482" y="1658473"/>
            <a:ext cx="522304"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26" name="TextBox 121">
            <a:extLst>
              <a:ext uri="{FF2B5EF4-FFF2-40B4-BE49-F238E27FC236}">
                <a16:creationId xmlns="" xmlns:a16="http://schemas.microsoft.com/office/drawing/2014/main" id="{00000000-0008-0000-0900-00001A000000}"/>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Rendición de Cuentas</a:t>
            </a:r>
          </a:p>
        </xdr:txBody>
      </xdr:sp>
      <xdr:cxnSp macro="">
        <xdr:nvCxnSpPr>
          <xdr:cNvPr id="27" name="Straight Connector 60">
            <a:extLst>
              <a:ext uri="{FF2B5EF4-FFF2-40B4-BE49-F238E27FC236}">
                <a16:creationId xmlns="" xmlns:a16="http://schemas.microsoft.com/office/drawing/2014/main" id="{00000000-0008-0000-0900-00001B000000}"/>
              </a:ext>
            </a:extLst>
          </xdr:cNvPr>
          <xdr:cNvCxnSpPr/>
        </xdr:nvCxnSpPr>
        <xdr:spPr>
          <a:xfrm>
            <a:off x="3310553" y="2102064"/>
            <a:ext cx="9021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390525</xdr:colOff>
      <xdr:row>22</xdr:row>
      <xdr:rowOff>9525</xdr:rowOff>
    </xdr:from>
    <xdr:to>
      <xdr:col>18</xdr:col>
      <xdr:colOff>161925</xdr:colOff>
      <xdr:row>24</xdr:row>
      <xdr:rowOff>76200</xdr:rowOff>
    </xdr:to>
    <xdr:grpSp>
      <xdr:nvGrpSpPr>
        <xdr:cNvPr id="28" name="Group 61">
          <a:extLst>
            <a:ext uri="{FF2B5EF4-FFF2-40B4-BE49-F238E27FC236}">
              <a16:creationId xmlns="" xmlns:a16="http://schemas.microsoft.com/office/drawing/2014/main" id="{00000000-0008-0000-0900-00001C000000}"/>
            </a:ext>
          </a:extLst>
        </xdr:cNvPr>
        <xdr:cNvGrpSpPr>
          <a:grpSpLocks/>
        </xdr:cNvGrpSpPr>
      </xdr:nvGrpSpPr>
      <xdr:grpSpPr bwMode="auto">
        <a:xfrm>
          <a:off x="15519400" y="4454525"/>
          <a:ext cx="660400" cy="447675"/>
          <a:chOff x="3295003" y="1420348"/>
          <a:chExt cx="533613" cy="445175"/>
        </a:xfrm>
      </xdr:grpSpPr>
      <xdr:sp macro="" textlink="">
        <xdr:nvSpPr>
          <xdr:cNvPr id="29" name="TextBox 62">
            <a:extLst>
              <a:ext uri="{FF2B5EF4-FFF2-40B4-BE49-F238E27FC236}">
                <a16:creationId xmlns="" xmlns:a16="http://schemas.microsoft.com/office/drawing/2014/main" id="{00000000-0008-0000-0900-00001D000000}"/>
              </a:ext>
            </a:extLst>
          </xdr:cNvPr>
          <xdr:cNvSpPr txBox="1"/>
        </xdr:nvSpPr>
        <xdr:spPr>
          <a:xfrm>
            <a:off x="3295003" y="1420348"/>
            <a:ext cx="533613" cy="44517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30" name="TextBox 121">
            <a:extLst>
              <a:ext uri="{FF2B5EF4-FFF2-40B4-BE49-F238E27FC236}">
                <a16:creationId xmlns="" xmlns:a16="http://schemas.microsoft.com/office/drawing/2014/main" id="{00000000-0008-0000-0900-00001E000000}"/>
              </a:ext>
            </a:extLst>
          </xdr:cNvPr>
          <xdr:cNvSpPr txBox="1"/>
        </xdr:nvSpPr>
        <xdr:spPr>
          <a:xfrm>
            <a:off x="3171129" y="1893938"/>
            <a:ext cx="1343561" cy="852463"/>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Mecanismos</a:t>
            </a:r>
            <a:r>
              <a:rPr lang="en-US" sz="1300" b="1" kern="0" baseline="0">
                <a:solidFill>
                  <a:schemeClr val="bg1"/>
                </a:solidFill>
                <a:latin typeface="Arial" pitchFamily="34" charset="0"/>
                <a:cs typeface="Arial" pitchFamily="34" charset="0"/>
              </a:rPr>
              <a:t> para mejorar la Atención al Ciudadano</a:t>
            </a:r>
            <a:endParaRPr lang="en-US" sz="1300" b="1" kern="0">
              <a:solidFill>
                <a:schemeClr val="bg1"/>
              </a:solidFill>
              <a:latin typeface="Arial" pitchFamily="34" charset="0"/>
              <a:cs typeface="Arial" pitchFamily="34" charset="0"/>
            </a:endParaRPr>
          </a:p>
        </xdr:txBody>
      </xdr:sp>
      <xdr:cxnSp macro="">
        <xdr:nvCxnSpPr>
          <xdr:cNvPr id="31" name="Straight Connector 64">
            <a:extLst>
              <a:ext uri="{FF2B5EF4-FFF2-40B4-BE49-F238E27FC236}">
                <a16:creationId xmlns="" xmlns:a16="http://schemas.microsoft.com/office/drawing/2014/main" id="{00000000-0008-0000-0900-00001F000000}"/>
              </a:ext>
            </a:extLst>
          </xdr:cNvPr>
          <xdr:cNvCxnSpPr/>
        </xdr:nvCxnSpPr>
        <xdr:spPr>
          <a:xfrm>
            <a:off x="3152071" y="1827636"/>
            <a:ext cx="89570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733425</xdr:colOff>
      <xdr:row>30</xdr:row>
      <xdr:rowOff>19050</xdr:rowOff>
    </xdr:from>
    <xdr:to>
      <xdr:col>19</xdr:col>
      <xdr:colOff>590550</xdr:colOff>
      <xdr:row>36</xdr:row>
      <xdr:rowOff>166448</xdr:rowOff>
    </xdr:to>
    <xdr:grpSp>
      <xdr:nvGrpSpPr>
        <xdr:cNvPr id="32" name="Group 65">
          <a:extLst>
            <a:ext uri="{FF2B5EF4-FFF2-40B4-BE49-F238E27FC236}">
              <a16:creationId xmlns="" xmlns:a16="http://schemas.microsoft.com/office/drawing/2014/main" id="{00000000-0008-0000-0900-000020000000}"/>
            </a:ext>
          </a:extLst>
        </xdr:cNvPr>
        <xdr:cNvGrpSpPr>
          <a:grpSpLocks/>
        </xdr:cNvGrpSpPr>
      </xdr:nvGrpSpPr>
      <xdr:grpSpPr bwMode="auto">
        <a:xfrm>
          <a:off x="15862300" y="5988050"/>
          <a:ext cx="1635125" cy="1290398"/>
          <a:chOff x="3071819" y="1382248"/>
          <a:chExt cx="1378564" cy="1291224"/>
        </a:xfrm>
      </xdr:grpSpPr>
      <xdr:sp macro="" textlink="">
        <xdr:nvSpPr>
          <xdr:cNvPr id="33" name="TextBox 66">
            <a:extLst>
              <a:ext uri="{FF2B5EF4-FFF2-40B4-BE49-F238E27FC236}">
                <a16:creationId xmlns="" xmlns:a16="http://schemas.microsoft.com/office/drawing/2014/main" id="{00000000-0008-0000-0900-000021000000}"/>
              </a:ext>
            </a:extLst>
          </xdr:cNvPr>
          <xdr:cNvSpPr txBox="1"/>
        </xdr:nvSpPr>
        <xdr:spPr>
          <a:xfrm>
            <a:off x="3499649" y="1382248"/>
            <a:ext cx="522904" cy="457493"/>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34" name="TextBox 121">
            <a:extLst>
              <a:ext uri="{FF2B5EF4-FFF2-40B4-BE49-F238E27FC236}">
                <a16:creationId xmlns="" xmlns:a16="http://schemas.microsoft.com/office/drawing/2014/main" id="{00000000-0008-0000-0900-000022000000}"/>
              </a:ext>
            </a:extLst>
          </xdr:cNvPr>
          <xdr:cNvSpPr txBox="1"/>
        </xdr:nvSpPr>
        <xdr:spPr>
          <a:xfrm>
            <a:off x="3071819" y="1811147"/>
            <a:ext cx="1378564" cy="86232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100"/>
              </a:lnSpc>
            </a:pPr>
            <a:r>
              <a:rPr lang="en-US" sz="1200" b="1" kern="0">
                <a:solidFill>
                  <a:schemeClr val="bg1"/>
                </a:solidFill>
                <a:latin typeface="Arial" pitchFamily="34" charset="0"/>
                <a:cs typeface="Arial" pitchFamily="34" charset="0"/>
              </a:rPr>
              <a:t>Mecanismos para la Transparencia</a:t>
            </a:r>
            <a:r>
              <a:rPr lang="en-US" sz="1200" b="1" kern="0" baseline="0">
                <a:solidFill>
                  <a:schemeClr val="bg1"/>
                </a:solidFill>
                <a:latin typeface="Arial" pitchFamily="34" charset="0"/>
                <a:cs typeface="Arial" pitchFamily="34" charset="0"/>
              </a:rPr>
              <a:t> y Acceso a la Información</a:t>
            </a:r>
            <a:endParaRPr lang="en-US" sz="1200" b="1" kern="0">
              <a:solidFill>
                <a:schemeClr val="bg1"/>
              </a:solidFill>
              <a:latin typeface="Arial" pitchFamily="34" charset="0"/>
              <a:cs typeface="Arial" pitchFamily="34" charset="0"/>
            </a:endParaRPr>
          </a:p>
        </xdr:txBody>
      </xdr:sp>
      <xdr:cxnSp macro="">
        <xdr:nvCxnSpPr>
          <xdr:cNvPr id="35" name="Straight Connector 68">
            <a:extLst>
              <a:ext uri="{FF2B5EF4-FFF2-40B4-BE49-F238E27FC236}">
                <a16:creationId xmlns="" xmlns:a16="http://schemas.microsoft.com/office/drawing/2014/main" id="{00000000-0008-0000-0900-000023000000}"/>
              </a:ext>
            </a:extLst>
          </xdr:cNvPr>
          <xdr:cNvCxnSpPr/>
        </xdr:nvCxnSpPr>
        <xdr:spPr>
          <a:xfrm>
            <a:off x="3299995" y="1792085"/>
            <a:ext cx="90319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400050</xdr:colOff>
      <xdr:row>39</xdr:row>
      <xdr:rowOff>0</xdr:rowOff>
    </xdr:from>
    <xdr:to>
      <xdr:col>18</xdr:col>
      <xdr:colOff>171450</xdr:colOff>
      <xdr:row>41</xdr:row>
      <xdr:rowOff>66675</xdr:rowOff>
    </xdr:to>
    <xdr:grpSp>
      <xdr:nvGrpSpPr>
        <xdr:cNvPr id="36" name="Group 69">
          <a:extLst>
            <a:ext uri="{FF2B5EF4-FFF2-40B4-BE49-F238E27FC236}">
              <a16:creationId xmlns="" xmlns:a16="http://schemas.microsoft.com/office/drawing/2014/main" id="{00000000-0008-0000-0900-000024000000}"/>
            </a:ext>
          </a:extLst>
        </xdr:cNvPr>
        <xdr:cNvGrpSpPr>
          <a:grpSpLocks/>
        </xdr:cNvGrpSpPr>
      </xdr:nvGrpSpPr>
      <xdr:grpSpPr bwMode="auto">
        <a:xfrm>
          <a:off x="15528925" y="7683500"/>
          <a:ext cx="660400" cy="447675"/>
          <a:chOff x="3493623" y="1658473"/>
          <a:chExt cx="536021" cy="443591"/>
        </a:xfrm>
      </xdr:grpSpPr>
      <xdr:sp macro="" textlink="">
        <xdr:nvSpPr>
          <xdr:cNvPr id="37" name="TextBox 70">
            <a:extLst>
              <a:ext uri="{FF2B5EF4-FFF2-40B4-BE49-F238E27FC236}">
                <a16:creationId xmlns="" xmlns:a16="http://schemas.microsoft.com/office/drawing/2014/main" id="{00000000-0008-0000-0900-000025000000}"/>
              </a:ext>
            </a:extLst>
          </xdr:cNvPr>
          <xdr:cNvSpPr txBox="1"/>
        </xdr:nvSpPr>
        <xdr:spPr>
          <a:xfrm>
            <a:off x="3493623" y="1658473"/>
            <a:ext cx="536021"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38" name="TextBox 121">
            <a:extLst>
              <a:ext uri="{FF2B5EF4-FFF2-40B4-BE49-F238E27FC236}">
                <a16:creationId xmlns="" xmlns:a16="http://schemas.microsoft.com/office/drawing/2014/main" id="{00000000-0008-0000-0900-000026000000}"/>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Iniciativas Adicionales</a:t>
            </a:r>
          </a:p>
        </xdr:txBody>
      </xdr:sp>
      <xdr:cxnSp macro="">
        <xdr:nvCxnSpPr>
          <xdr:cNvPr id="39" name="Straight Connector 72">
            <a:extLst>
              <a:ext uri="{FF2B5EF4-FFF2-40B4-BE49-F238E27FC236}">
                <a16:creationId xmlns="" xmlns:a16="http://schemas.microsoft.com/office/drawing/2014/main" id="{00000000-0008-0000-0900-000027000000}"/>
              </a:ext>
            </a:extLst>
          </xdr:cNvPr>
          <xdr:cNvCxnSpPr/>
        </xdr:nvCxnSpPr>
        <xdr:spPr>
          <a:xfrm>
            <a:off x="3311759" y="2102064"/>
            <a:ext cx="8997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0</xdr:colOff>
      <xdr:row>20</xdr:row>
      <xdr:rowOff>28575</xdr:rowOff>
    </xdr:from>
    <xdr:to>
      <xdr:col>13</xdr:col>
      <xdr:colOff>390525</xdr:colOff>
      <xdr:row>30</xdr:row>
      <xdr:rowOff>38100</xdr:rowOff>
    </xdr:to>
    <xdr:sp macro="[1]!Hoja10.Riesgos" textlink="">
      <xdr:nvSpPr>
        <xdr:cNvPr id="40" name="Elipse 111">
          <a:extLst>
            <a:ext uri="{FF2B5EF4-FFF2-40B4-BE49-F238E27FC236}">
              <a16:creationId xmlns="" xmlns:a16="http://schemas.microsoft.com/office/drawing/2014/main" id="{00000000-0008-0000-0900-000028000000}"/>
            </a:ext>
          </a:extLst>
        </xdr:cNvPr>
        <xdr:cNvSpPr/>
      </xdr:nvSpPr>
      <xdr:spPr>
        <a:xfrm>
          <a:off x="2286000" y="3838575"/>
          <a:ext cx="1914525" cy="19145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10</xdr:col>
      <xdr:colOff>276225</xdr:colOff>
      <xdr:row>29</xdr:row>
      <xdr:rowOff>66676</xdr:rowOff>
    </xdr:from>
    <xdr:to>
      <xdr:col>12</xdr:col>
      <xdr:colOff>581025</xdr:colOff>
      <xdr:row>38</xdr:row>
      <xdr:rowOff>28576</xdr:rowOff>
    </xdr:to>
    <xdr:sp macro="[3]!Hoja5.Trámites" textlink="">
      <xdr:nvSpPr>
        <xdr:cNvPr id="41" name="Elipse 112">
          <a:extLst>
            <a:ext uri="{FF2B5EF4-FFF2-40B4-BE49-F238E27FC236}">
              <a16:creationId xmlns="" xmlns:a16="http://schemas.microsoft.com/office/drawing/2014/main" id="{00000000-0008-0000-0900-000029000000}"/>
            </a:ext>
          </a:extLst>
        </xdr:cNvPr>
        <xdr:cNvSpPr/>
      </xdr:nvSpPr>
      <xdr:spPr>
        <a:xfrm>
          <a:off x="9686925" y="5819776"/>
          <a:ext cx="1828800" cy="16764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11</xdr:col>
      <xdr:colOff>247650</xdr:colOff>
      <xdr:row>37</xdr:row>
      <xdr:rowOff>85725</xdr:rowOff>
    </xdr:from>
    <xdr:to>
      <xdr:col>13</xdr:col>
      <xdr:colOff>476250</xdr:colOff>
      <xdr:row>46</xdr:row>
      <xdr:rowOff>123825</xdr:rowOff>
    </xdr:to>
    <xdr:sp macro="[3]!Hoja6.Rendición_de_Cuentas" textlink="">
      <xdr:nvSpPr>
        <xdr:cNvPr id="42" name="Elipse 113">
          <a:extLst>
            <a:ext uri="{FF2B5EF4-FFF2-40B4-BE49-F238E27FC236}">
              <a16:creationId xmlns="" xmlns:a16="http://schemas.microsoft.com/office/drawing/2014/main" id="{00000000-0008-0000-0900-00002A000000}"/>
            </a:ext>
          </a:extLst>
        </xdr:cNvPr>
        <xdr:cNvSpPr/>
      </xdr:nvSpPr>
      <xdr:spPr>
        <a:xfrm>
          <a:off x="2533650" y="713422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17</xdr:col>
      <xdr:colOff>0</xdr:colOff>
      <xdr:row>20</xdr:row>
      <xdr:rowOff>171450</xdr:rowOff>
    </xdr:from>
    <xdr:to>
      <xdr:col>19</xdr:col>
      <xdr:colOff>180975</xdr:colOff>
      <xdr:row>30</xdr:row>
      <xdr:rowOff>28575</xdr:rowOff>
    </xdr:to>
    <xdr:sp macro="[3]!Hoja8.Atención_al_Ciudadano" textlink="">
      <xdr:nvSpPr>
        <xdr:cNvPr id="43" name="Elipse 114">
          <a:extLst>
            <a:ext uri="{FF2B5EF4-FFF2-40B4-BE49-F238E27FC236}">
              <a16:creationId xmlns="" xmlns:a16="http://schemas.microsoft.com/office/drawing/2014/main" id="{00000000-0008-0000-0900-00002B000000}"/>
            </a:ext>
          </a:extLst>
        </xdr:cNvPr>
        <xdr:cNvSpPr/>
      </xdr:nvSpPr>
      <xdr:spPr>
        <a:xfrm>
          <a:off x="6858000" y="3981450"/>
          <a:ext cx="1704975" cy="17621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17</xdr:col>
      <xdr:colOff>504825</xdr:colOff>
      <xdr:row>29</xdr:row>
      <xdr:rowOff>152400</xdr:rowOff>
    </xdr:from>
    <xdr:to>
      <xdr:col>19</xdr:col>
      <xdr:colOff>752475</xdr:colOff>
      <xdr:row>38</xdr:row>
      <xdr:rowOff>9525</xdr:rowOff>
    </xdr:to>
    <xdr:sp macro="[3]!Hoja7.Transparencia" textlink="">
      <xdr:nvSpPr>
        <xdr:cNvPr id="44" name="Elipse 115">
          <a:extLst>
            <a:ext uri="{FF2B5EF4-FFF2-40B4-BE49-F238E27FC236}">
              <a16:creationId xmlns="" xmlns:a16="http://schemas.microsoft.com/office/drawing/2014/main" id="{00000000-0008-0000-0900-00002C000000}"/>
            </a:ext>
          </a:extLst>
        </xdr:cNvPr>
        <xdr:cNvSpPr/>
      </xdr:nvSpPr>
      <xdr:spPr>
        <a:xfrm>
          <a:off x="7362825" y="5676900"/>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16</xdr:col>
      <xdr:colOff>581025</xdr:colOff>
      <xdr:row>37</xdr:row>
      <xdr:rowOff>57150</xdr:rowOff>
    </xdr:from>
    <xdr:to>
      <xdr:col>19</xdr:col>
      <xdr:colOff>66675</xdr:colOff>
      <xdr:row>46</xdr:row>
      <xdr:rowOff>76200</xdr:rowOff>
    </xdr:to>
    <xdr:sp macro="[3]!Hoja9.Otras" textlink="">
      <xdr:nvSpPr>
        <xdr:cNvPr id="45" name="Elipse 116">
          <a:extLst>
            <a:ext uri="{FF2B5EF4-FFF2-40B4-BE49-F238E27FC236}">
              <a16:creationId xmlns="" xmlns:a16="http://schemas.microsoft.com/office/drawing/2014/main" id="{00000000-0008-0000-0900-00002D000000}"/>
            </a:ext>
          </a:extLst>
        </xdr:cNvPr>
        <xdr:cNvSpPr/>
      </xdr:nvSpPr>
      <xdr:spPr>
        <a:xfrm>
          <a:off x="6677025" y="7105650"/>
          <a:ext cx="1771650" cy="173355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5</xdr:col>
      <xdr:colOff>190500</xdr:colOff>
      <xdr:row>9</xdr:row>
      <xdr:rowOff>180975</xdr:rowOff>
    </xdr:from>
    <xdr:to>
      <xdr:col>25</xdr:col>
      <xdr:colOff>190500</xdr:colOff>
      <xdr:row>13</xdr:row>
      <xdr:rowOff>127000</xdr:rowOff>
    </xdr:to>
    <xdr:sp macro="" textlink="">
      <xdr:nvSpPr>
        <xdr:cNvPr id="48" name="CuadroTexto 119">
          <a:extLst>
            <a:ext uri="{FF2B5EF4-FFF2-40B4-BE49-F238E27FC236}">
              <a16:creationId xmlns="" xmlns:a16="http://schemas.microsoft.com/office/drawing/2014/main" id="{00000000-0008-0000-0900-000030000000}"/>
            </a:ext>
          </a:extLst>
        </xdr:cNvPr>
        <xdr:cNvSpPr txBox="1"/>
      </xdr:nvSpPr>
      <xdr:spPr>
        <a:xfrm>
          <a:off x="4000500" y="2149475"/>
          <a:ext cx="15240000" cy="708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a:latin typeface="Arial" panose="020B0604020202020204" pitchFamily="34" charset="0"/>
              <a:cs typeface="Arial" panose="020B0604020202020204" pitchFamily="34" charset="0"/>
            </a:rPr>
            <a:t>El cronograma de actividades del Plan Anticorrupción y de Atención al Ciudadano se encuentra inmerso en el Plan de Acción Anual de la Entidad. Para ver las actividades programadas por componente del Plan Anticorrupción y de Atención al Ciudadano, haga clic a continuación sobre cada botón.</a:t>
          </a:r>
        </a:p>
      </xdr:txBody>
    </xdr:sp>
    <xdr:clientData/>
  </xdr:twoCellAnchor>
  <xdr:twoCellAnchor editAs="oneCell">
    <xdr:from>
      <xdr:col>0</xdr:col>
      <xdr:colOff>171450</xdr:colOff>
      <xdr:row>1</xdr:row>
      <xdr:rowOff>44825</xdr:rowOff>
    </xdr:from>
    <xdr:to>
      <xdr:col>2</xdr:col>
      <xdr:colOff>609600</xdr:colOff>
      <xdr:row>4</xdr:row>
      <xdr:rowOff>182933</xdr:rowOff>
    </xdr:to>
    <xdr:pic>
      <xdr:nvPicPr>
        <xdr:cNvPr id="53" name="52 Imagen">
          <a:extLst>
            <a:ext uri="{FF2B5EF4-FFF2-40B4-BE49-F238E27FC236}">
              <a16:creationId xmlns="" xmlns:a16="http://schemas.microsoft.com/office/drawing/2014/main" id="{00000000-0008-0000-0900-00003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35325"/>
          <a:ext cx="1962150" cy="881058"/>
        </a:xfrm>
        <a:prstGeom prst="rect">
          <a:avLst/>
        </a:prstGeom>
      </xdr:spPr>
    </xdr:pic>
    <xdr:clientData/>
  </xdr:twoCellAnchor>
  <xdr:twoCellAnchor>
    <xdr:from>
      <xdr:col>1</xdr:col>
      <xdr:colOff>153523</xdr:colOff>
      <xdr:row>5</xdr:row>
      <xdr:rowOff>104775</xdr:rowOff>
    </xdr:from>
    <xdr:to>
      <xdr:col>3</xdr:col>
      <xdr:colOff>265582</xdr:colOff>
      <xdr:row>7</xdr:row>
      <xdr:rowOff>127187</xdr:rowOff>
    </xdr:to>
    <xdr:sp macro="" textlink="">
      <xdr:nvSpPr>
        <xdr:cNvPr id="54" name="53 Rectángulo redondeado">
          <a:hlinkClick xmlns:r="http://schemas.openxmlformats.org/officeDocument/2006/relationships" r:id="rId2"/>
          <a:extLst>
            <a:ext uri="{FF2B5EF4-FFF2-40B4-BE49-F238E27FC236}">
              <a16:creationId xmlns="" xmlns:a16="http://schemas.microsoft.com/office/drawing/2014/main" id="{00000000-0008-0000-0900-000036000000}"/>
            </a:ext>
          </a:extLst>
        </xdr:cNvPr>
        <xdr:cNvSpPr/>
      </xdr:nvSpPr>
      <xdr:spPr>
        <a:xfrm>
          <a:off x="915523" y="1285875"/>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8</xdr:row>
      <xdr:rowOff>55469</xdr:rowOff>
    </xdr:from>
    <xdr:to>
      <xdr:col>5</xdr:col>
      <xdr:colOff>86286</xdr:colOff>
      <xdr:row>10</xdr:row>
      <xdr:rowOff>77881</xdr:rowOff>
    </xdr:to>
    <xdr:sp macro="" textlink="">
      <xdr:nvSpPr>
        <xdr:cNvPr id="55" name="54 Rectángulo redondeado">
          <a:extLst>
            <a:ext uri="{FF2B5EF4-FFF2-40B4-BE49-F238E27FC236}">
              <a16:creationId xmlns="" xmlns:a16="http://schemas.microsoft.com/office/drawing/2014/main" id="{00000000-0008-0000-0900-000037000000}"/>
            </a:ext>
          </a:extLst>
        </xdr:cNvPr>
        <xdr:cNvSpPr/>
      </xdr:nvSpPr>
      <xdr:spPr>
        <a:xfrm>
          <a:off x="19050" y="1808069"/>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523874</xdr:colOff>
      <xdr:row>3</xdr:row>
      <xdr:rowOff>142875</xdr:rowOff>
    </xdr:from>
    <xdr:to>
      <xdr:col>1</xdr:col>
      <xdr:colOff>1460499</xdr:colOff>
      <xdr:row>3</xdr:row>
      <xdr:rowOff>546287</xdr:rowOff>
    </xdr:to>
    <xdr:sp macro="" textlink="">
      <xdr:nvSpPr>
        <xdr:cNvPr id="3" name="2 Rectángulo redondeado">
          <a:hlinkClick xmlns:r="http://schemas.openxmlformats.org/officeDocument/2006/relationships" r:id="rId1"/>
          <a:extLst>
            <a:ext uri="{FF2B5EF4-FFF2-40B4-BE49-F238E27FC236}">
              <a16:creationId xmlns="" xmlns:a16="http://schemas.microsoft.com/office/drawing/2014/main" id="{00000000-0008-0000-0A00-000003000000}"/>
            </a:ext>
          </a:extLst>
        </xdr:cNvPr>
        <xdr:cNvSpPr/>
      </xdr:nvSpPr>
      <xdr:spPr>
        <a:xfrm>
          <a:off x="523874" y="873125"/>
          <a:ext cx="1762125"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PAAC</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 xmlns:a16="http://schemas.microsoft.com/office/drawing/2014/main" id="{00000000-0008-0000-0D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 xmlns:a16="http://schemas.microsoft.com/office/drawing/2014/main" id="{00000000-0008-0000-0D00-000004000000}"/>
            </a:ext>
          </a:extLst>
        </xdr:cNvPr>
        <xdr:cNvSpPr/>
      </xdr:nvSpPr>
      <xdr:spPr>
        <a:xfrm>
          <a:off x="986119" y="1185583"/>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 xmlns:a16="http://schemas.microsoft.com/office/drawing/2014/main" id="{00000000-0008-0000-0D00-000005000000}"/>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 xmlns:a16="http://schemas.microsoft.com/office/drawing/2014/main" id="{00000000-0008-0000-0C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 xmlns:a16="http://schemas.microsoft.com/office/drawing/2014/main" id="{00000000-0008-0000-0C00-000004000000}"/>
            </a:ext>
          </a:extLst>
        </xdr:cNvPr>
        <xdr:cNvSpPr/>
      </xdr:nvSpPr>
      <xdr:spPr>
        <a:xfrm>
          <a:off x="986119" y="1185583"/>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 xmlns:a16="http://schemas.microsoft.com/office/drawing/2014/main" id="{00000000-0008-0000-0C00-000005000000}"/>
            </a:ext>
          </a:extLst>
        </xdr:cNvPr>
        <xdr:cNvSpPr/>
      </xdr:nvSpPr>
      <xdr:spPr>
        <a:xfrm>
          <a:off x="89646" y="1702735"/>
          <a:ext cx="3863789" cy="398369"/>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extLst>
            <a:ext uri="{FF2B5EF4-FFF2-40B4-BE49-F238E27FC236}">
              <a16:creationId xmlns="" xmlns:a16="http://schemas.microsoft.com/office/drawing/2014/main" id="{00000000-0008-0000-0B00-000002000000}"/>
            </a:ext>
          </a:extLst>
        </xdr:cNvPr>
        <xdr:cNvSpPr/>
      </xdr:nvSpPr>
      <xdr:spPr>
        <a:xfrm>
          <a:off x="986119" y="1181101"/>
          <a:ext cx="1627094" cy="39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986119</xdr:colOff>
      <xdr:row>4</xdr:row>
      <xdr:rowOff>194983</xdr:rowOff>
    </xdr:from>
    <xdr:to>
      <xdr:col>2</xdr:col>
      <xdr:colOff>22413</xdr:colOff>
      <xdr:row>5</xdr:row>
      <xdr:rowOff>183778</xdr:rowOff>
    </xdr:to>
    <xdr:sp macro="" textlink="">
      <xdr:nvSpPr>
        <xdr:cNvPr id="4" name="3 Rectángulo redondeado">
          <a:extLst>
            <a:ext uri="{FF2B5EF4-FFF2-40B4-BE49-F238E27FC236}">
              <a16:creationId xmlns="" xmlns:a16="http://schemas.microsoft.com/office/drawing/2014/main" id="{00000000-0008-0000-0B00-000004000000}"/>
            </a:ext>
          </a:extLst>
        </xdr:cNvPr>
        <xdr:cNvSpPr/>
      </xdr:nvSpPr>
      <xdr:spPr>
        <a:xfrm>
          <a:off x="986119" y="1181101"/>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89646</xdr:colOff>
      <xdr:row>5</xdr:row>
      <xdr:rowOff>302560</xdr:rowOff>
    </xdr:from>
    <xdr:to>
      <xdr:col>3</xdr:col>
      <xdr:colOff>67235</xdr:colOff>
      <xdr:row>6</xdr:row>
      <xdr:rowOff>291354</xdr:rowOff>
    </xdr:to>
    <xdr:sp macro="" textlink="">
      <xdr:nvSpPr>
        <xdr:cNvPr id="5" name="4 Rectángulo redondeado">
          <a:extLst>
            <a:ext uri="{FF2B5EF4-FFF2-40B4-BE49-F238E27FC236}">
              <a16:creationId xmlns="" xmlns:a16="http://schemas.microsoft.com/office/drawing/2014/main" id="{00000000-0008-0000-0B00-000005000000}"/>
            </a:ext>
          </a:extLst>
        </xdr:cNvPr>
        <xdr:cNvSpPr/>
      </xdr:nvSpPr>
      <xdr:spPr>
        <a:xfrm>
          <a:off x="89646" y="170329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100-000002000000}"/>
            </a:ext>
          </a:extLst>
        </xdr:cNvPr>
        <xdr:cNvSpPr/>
      </xdr:nvSpPr>
      <xdr:spPr>
        <a:xfrm>
          <a:off x="918883" y="1192307"/>
          <a:ext cx="1631577"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918883</xdr:colOff>
      <xdr:row>4</xdr:row>
      <xdr:rowOff>201707</xdr:rowOff>
    </xdr:from>
    <xdr:to>
      <xdr:col>1</xdr:col>
      <xdr:colOff>1255060</xdr:colOff>
      <xdr:row>5</xdr:row>
      <xdr:rowOff>190502</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200-000002000000}"/>
            </a:ext>
          </a:extLst>
        </xdr:cNvPr>
        <xdr:cNvSpPr/>
      </xdr:nvSpPr>
      <xdr:spPr>
        <a:xfrm>
          <a:off x="918883" y="1187825"/>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0</xdr:colOff>
      <xdr:row>5</xdr:row>
      <xdr:rowOff>291353</xdr:rowOff>
    </xdr:from>
    <xdr:to>
      <xdr:col>2</xdr:col>
      <xdr:colOff>1277471</xdr:colOff>
      <xdr:row>6</xdr:row>
      <xdr:rowOff>280147</xdr:rowOff>
    </xdr:to>
    <xdr:sp macro="" textlink="">
      <xdr:nvSpPr>
        <xdr:cNvPr id="4" name="3 Rectángulo redondeado">
          <a:extLst>
            <a:ext uri="{FF2B5EF4-FFF2-40B4-BE49-F238E27FC236}">
              <a16:creationId xmlns="" xmlns:a16="http://schemas.microsoft.com/office/drawing/2014/main" id="{00000000-0008-0000-0200-000004000000}"/>
            </a:ext>
          </a:extLst>
        </xdr:cNvPr>
        <xdr:cNvSpPr/>
      </xdr:nvSpPr>
      <xdr:spPr>
        <a:xfrm>
          <a:off x="0" y="1692088"/>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668430</xdr:colOff>
      <xdr:row>0</xdr:row>
      <xdr:rowOff>44825</xdr:rowOff>
    </xdr:from>
    <xdr:to>
      <xdr:col>1</xdr:col>
      <xdr:colOff>1085849</xdr:colOff>
      <xdr:row>3</xdr:row>
      <xdr:rowOff>182933</xdr:rowOff>
    </xdr:to>
    <xdr:pic>
      <xdr:nvPicPr>
        <xdr:cNvPr id="45" name="44 Imagen">
          <a:extLst>
            <a:ext uri="{FF2B5EF4-FFF2-40B4-BE49-F238E27FC236}">
              <a16:creationId xmlns="" xmlns:a16="http://schemas.microsoft.com/office/drawing/2014/main" id="{00000000-0008-0000-0300-00002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0" y="44825"/>
          <a:ext cx="1941419" cy="881058"/>
        </a:xfrm>
        <a:prstGeom prst="rect">
          <a:avLst/>
        </a:prstGeom>
      </xdr:spPr>
    </xdr:pic>
    <xdr:clientData/>
  </xdr:twoCellAnchor>
  <xdr:twoCellAnchor>
    <xdr:from>
      <xdr:col>0</xdr:col>
      <xdr:colOff>771525</xdr:colOff>
      <xdr:row>5</xdr:row>
      <xdr:rowOff>9525</xdr:rowOff>
    </xdr:from>
    <xdr:to>
      <xdr:col>1</xdr:col>
      <xdr:colOff>883584</xdr:colOff>
      <xdr:row>7</xdr:row>
      <xdr:rowOff>31937</xdr:rowOff>
    </xdr:to>
    <xdr:sp macro="" textlink="">
      <xdr:nvSpPr>
        <xdr:cNvPr id="46" name="45 Rectángulo redondeado">
          <a:hlinkClick xmlns:r="http://schemas.openxmlformats.org/officeDocument/2006/relationships" r:id="rId2"/>
          <a:extLst>
            <a:ext uri="{FF2B5EF4-FFF2-40B4-BE49-F238E27FC236}">
              <a16:creationId xmlns="" xmlns:a16="http://schemas.microsoft.com/office/drawing/2014/main" id="{00000000-0008-0000-0300-00002E000000}"/>
            </a:ext>
          </a:extLst>
        </xdr:cNvPr>
        <xdr:cNvSpPr/>
      </xdr:nvSpPr>
      <xdr:spPr>
        <a:xfrm>
          <a:off x="771525" y="1190625"/>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INICIO</a:t>
          </a:r>
        </a:p>
      </xdr:txBody>
    </xdr:sp>
    <xdr:clientData/>
  </xdr:twoCellAnchor>
  <xdr:twoCellAnchor>
    <xdr:from>
      <xdr:col>0</xdr:col>
      <xdr:colOff>19050</xdr:colOff>
      <xdr:row>7</xdr:row>
      <xdr:rowOff>104775</xdr:rowOff>
    </xdr:from>
    <xdr:to>
      <xdr:col>2</xdr:col>
      <xdr:colOff>1286436</xdr:colOff>
      <xdr:row>9</xdr:row>
      <xdr:rowOff>127187</xdr:rowOff>
    </xdr:to>
    <xdr:sp macro="" textlink="">
      <xdr:nvSpPr>
        <xdr:cNvPr id="47" name="46 Rectángulo redondeado">
          <a:extLst>
            <a:ext uri="{FF2B5EF4-FFF2-40B4-BE49-F238E27FC236}">
              <a16:creationId xmlns="" xmlns:a16="http://schemas.microsoft.com/office/drawing/2014/main" id="{00000000-0008-0000-0300-00002F000000}"/>
            </a:ext>
          </a:extLst>
        </xdr:cNvPr>
        <xdr:cNvSpPr/>
      </xdr:nvSpPr>
      <xdr:spPr>
        <a:xfrm>
          <a:off x="19050" y="1666875"/>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974912</xdr:colOff>
      <xdr:row>4</xdr:row>
      <xdr:rowOff>257736</xdr:rowOff>
    </xdr:from>
    <xdr:to>
      <xdr:col>2</xdr:col>
      <xdr:colOff>11206</xdr:colOff>
      <xdr:row>5</xdr:row>
      <xdr:rowOff>246531</xdr:rowOff>
    </xdr:to>
    <xdr:sp macro="" textlink="">
      <xdr:nvSpPr>
        <xdr:cNvPr id="4" name="3 Rectángulo redondeado">
          <a:hlinkClick xmlns:r="http://schemas.openxmlformats.org/officeDocument/2006/relationships" r:id="rId2"/>
          <a:extLst>
            <a:ext uri="{FF2B5EF4-FFF2-40B4-BE49-F238E27FC236}">
              <a16:creationId xmlns="" xmlns:a16="http://schemas.microsoft.com/office/drawing/2014/main" id="{00000000-0008-0000-0400-000004000000}"/>
            </a:ext>
          </a:extLst>
        </xdr:cNvPr>
        <xdr:cNvSpPr/>
      </xdr:nvSpPr>
      <xdr:spPr>
        <a:xfrm>
          <a:off x="974912" y="1243854"/>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500-000002000000}"/>
            </a:ext>
          </a:extLst>
        </xdr:cNvPr>
        <xdr:cNvSpPr/>
      </xdr:nvSpPr>
      <xdr:spPr>
        <a:xfrm>
          <a:off x="986119" y="1176619"/>
          <a:ext cx="1636059" cy="403412"/>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0</xdr:colOff>
      <xdr:row>5</xdr:row>
      <xdr:rowOff>358589</xdr:rowOff>
    </xdr:from>
    <xdr:to>
      <xdr:col>2</xdr:col>
      <xdr:colOff>1277471</xdr:colOff>
      <xdr:row>6</xdr:row>
      <xdr:rowOff>347383</xdr:rowOff>
    </xdr:to>
    <xdr:sp macro="" textlink="">
      <xdr:nvSpPr>
        <xdr:cNvPr id="5" name="4 Rectángulo redondeado">
          <a:extLst>
            <a:ext uri="{FF2B5EF4-FFF2-40B4-BE49-F238E27FC236}">
              <a16:creationId xmlns="" xmlns:a16="http://schemas.microsoft.com/office/drawing/2014/main" id="{00000000-0008-0000-0500-000005000000}"/>
            </a:ext>
          </a:extLst>
        </xdr:cNvPr>
        <xdr:cNvSpPr/>
      </xdr:nvSpPr>
      <xdr:spPr>
        <a:xfrm>
          <a:off x="0" y="175932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6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22412</xdr:colOff>
      <xdr:row>5</xdr:row>
      <xdr:rowOff>302559</xdr:rowOff>
    </xdr:from>
    <xdr:to>
      <xdr:col>3</xdr:col>
      <xdr:colOff>1</xdr:colOff>
      <xdr:row>6</xdr:row>
      <xdr:rowOff>291353</xdr:rowOff>
    </xdr:to>
    <xdr:sp macro="" textlink="">
      <xdr:nvSpPr>
        <xdr:cNvPr id="4" name="3 Rectángulo redondeado">
          <a:extLst>
            <a:ext uri="{FF2B5EF4-FFF2-40B4-BE49-F238E27FC236}">
              <a16:creationId xmlns="" xmlns:a16="http://schemas.microsoft.com/office/drawing/2014/main" id="{00000000-0008-0000-0600-000004000000}"/>
            </a:ext>
          </a:extLst>
        </xdr:cNvPr>
        <xdr:cNvSpPr/>
      </xdr:nvSpPr>
      <xdr:spPr>
        <a:xfrm>
          <a:off x="22412" y="170329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00000000-0008-0000-07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67236</xdr:colOff>
      <xdr:row>5</xdr:row>
      <xdr:rowOff>268941</xdr:rowOff>
    </xdr:from>
    <xdr:to>
      <xdr:col>3</xdr:col>
      <xdr:colOff>44825</xdr:colOff>
      <xdr:row>6</xdr:row>
      <xdr:rowOff>257735</xdr:rowOff>
    </xdr:to>
    <xdr:sp macro="" textlink="">
      <xdr:nvSpPr>
        <xdr:cNvPr id="4" name="3 Rectángulo redondeado">
          <a:extLst>
            <a:ext uri="{FF2B5EF4-FFF2-40B4-BE49-F238E27FC236}">
              <a16:creationId xmlns="" xmlns:a16="http://schemas.microsoft.com/office/drawing/2014/main" id="{00000000-0008-0000-0700-000004000000}"/>
            </a:ext>
          </a:extLst>
        </xdr:cNvPr>
        <xdr:cNvSpPr/>
      </xdr:nvSpPr>
      <xdr:spPr>
        <a:xfrm>
          <a:off x="67236" y="1669676"/>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 xmlns:a16="http://schemas.microsoft.com/office/drawing/2014/main" id="{EA65D3DA-7270-4D3C-9611-E96C8D9C2CEA}"/>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 xmlns:a16="http://schemas.microsoft.com/office/drawing/2014/main" id="{BEB2FBB0-304A-4A9A-B263-701AFF7DB8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ajaro/Downloads/Formato-Integracion-Plan-de-Accion-V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locarno/Downloads/formulacion_proyecto_inver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pajaro/Downloads/Formato-Integracion-Plan-de-Accion-V2-1%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mpajaro\Downloads\Formato-Integracion-Plan-de-Accion-V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gración PAA"/>
      <sheetName val="Plan de Acción Anual"/>
      <sheetName val="Pinar"/>
      <sheetName val="Plan de Vacantes"/>
      <sheetName val="Pre RRHH"/>
      <sheetName val="PETH"/>
      <sheetName val="PIC"/>
      <sheetName val="Plan de Incentivos"/>
      <sheetName val="P SST"/>
      <sheetName val="PAAC"/>
      <sheetName val="Riesgos"/>
      <sheetName val="Trámites"/>
      <sheetName val="Rendición_de_Cuentas"/>
      <sheetName val="Transparencia"/>
      <sheetName val="Atención_al_Ciudadano"/>
      <sheetName val="Otras"/>
      <sheetName val="Tratamiento de riesgos"/>
      <sheetName val="Seguridad de Info"/>
      <sheetName val="PETI"/>
      <sheetName val="Formato-Integracion-Plan-de-Acc"/>
      <sheetName val="DESPLEGABLES"/>
    </sheetNames>
    <definedNames>
      <definedName name="Hoja10.Riesgos"/>
      <definedName name="Hoja11.PINAR"/>
      <definedName name="Hoja12.PIC"/>
      <definedName name="Hoja13.Plan_de_Incentivos"/>
      <definedName name="Hoja14.P_SST"/>
      <definedName name="Hoja15.PETH"/>
      <definedName name="Hoja16.Plan_de_Vacantes"/>
      <definedName name="Hoja17.Pre_RRHH"/>
      <definedName name="Hoja18.Tratamiento_de_riesgos"/>
      <definedName name="Hoja19.Seguridad_de_Info"/>
      <definedName name="Hoja2.PAAC"/>
      <definedName name="Hoja3.PETI"/>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Nombre proyecto "/>
      <sheetName val="Clasificacion proyecto "/>
      <sheetName val="Problematica (Arbol Problemas)"/>
      <sheetName val="Participantes"/>
      <sheetName val="Población"/>
      <sheetName val="Objetivos (Arbol Objetivos)"/>
      <sheetName val="Estudio Necesidades."/>
      <sheetName val="Alternativas Solución Desc Proy"/>
      <sheetName val="LocalizaciónAlternativa "/>
      <sheetName val="AnalisisTecnicoAlternativa "/>
      <sheetName val="Cadena de Valor "/>
      <sheetName val="Instrucciones"/>
      <sheetName val="Listas"/>
      <sheetName val="Catálogo de productos"/>
      <sheetName val="Catálogo conceptos de gasto"/>
      <sheetName val="Catálogo fuentes financiación"/>
      <sheetName val="Analisis Riesgos "/>
      <sheetName val="Ingresos y Beneficios "/>
      <sheetName val="Descripción del proyecto. "/>
      <sheetName val="Estudio Necesidades"/>
      <sheetName val="AnalisisTecnicoAlternativa"/>
      <sheetName val="LocalizaciónAlternativa"/>
      <sheetName val="Cadena valor"/>
      <sheetName val="Analisis Riesgos"/>
      <sheetName val="Ingresos y beneficios"/>
      <sheetName val="Crédito Amortizacion"/>
      <sheetName val="Depreciacion Activos"/>
      <sheetName val="Flujos Economicos"/>
      <sheetName val="Evaluacion"/>
      <sheetName val="Indicadores de producto"/>
      <sheetName val="Indicadores de gestión"/>
      <sheetName val="Fuentes de Financiación"/>
      <sheetName val="Resumen del proyecto"/>
      <sheetName val="Hoja5"/>
    </sheetNames>
    <sheetDataSet>
      <sheetData sheetId="0">
        <row r="1">
          <cell r="M1" t="str">
            <v>Código: OAP-F09</v>
          </cell>
        </row>
        <row r="2">
          <cell r="M2" t="str">
            <v>Versión: 1</v>
          </cell>
        </row>
        <row r="3">
          <cell r="M3" t="str">
            <v>Fecha de actualización: 4 de noviembre de 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gración PAA"/>
      <sheetName val="Plan de Acción Anual"/>
      <sheetName val="Pinar"/>
      <sheetName val="Plan de Vacantes"/>
      <sheetName val="Pre RRHH"/>
      <sheetName val="PETH"/>
      <sheetName val="PIC"/>
      <sheetName val="Plan de Incentivos"/>
      <sheetName val="P SST"/>
      <sheetName val="PAAC"/>
      <sheetName val="Riesgos"/>
      <sheetName val="Trámites"/>
      <sheetName val="Rendición_de_Cuentas"/>
      <sheetName val="Transparencia"/>
      <sheetName val="Atención_al_Ciudadano"/>
      <sheetName val="Otras"/>
      <sheetName val="Tratamiento de riesgos"/>
      <sheetName val="Seguridad de Info"/>
      <sheetName val="PETI"/>
      <sheetName val="gestión_riesgo"/>
      <sheetName val="Formato-Integracion-Plan-de-Acc"/>
    </sheetNames>
    <definedNames>
      <definedName name="Hoja5.Trámites"/>
      <definedName name="Hoja6.Rendición_de_Cuentas"/>
      <definedName name="Hoja7.Transparencia"/>
      <definedName name="Hoja8.Atención_al_Ciudadano"/>
      <definedName name="Hoja9.Otras"/>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LEG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00447C"/>
  </sheetPr>
  <dimension ref="A39:WDE40"/>
  <sheetViews>
    <sheetView showGridLines="0" topLeftCell="A11" zoomScale="50" zoomScaleNormal="50" workbookViewId="0">
      <selection activeCell="O18" sqref="O18"/>
    </sheetView>
  </sheetViews>
  <sheetFormatPr baseColWidth="10" defaultColWidth="0" defaultRowHeight="15" x14ac:dyDescent="0.25"/>
  <cols>
    <col min="1" max="14" width="11.42578125" customWidth="1"/>
    <col min="15" max="15" width="11.42578125" style="1" customWidth="1"/>
    <col min="16" max="28" width="11.42578125" style="5" customWidth="1"/>
    <col min="29" max="269" width="11.42578125" style="5" hidden="1"/>
    <col min="270" max="284" width="11.42578125" style="5" customWidth="1"/>
    <col min="285" max="525" width="11.42578125" style="5" hidden="1"/>
    <col min="526" max="553" width="11.42578125" style="5" customWidth="1"/>
    <col min="554" max="794" width="11.42578125" style="5" hidden="1"/>
    <col min="795" max="809" width="11.42578125" style="5" customWidth="1"/>
    <col min="810" max="1050" width="11.42578125" style="5" hidden="1"/>
    <col min="1051" max="1051" width="11.42578125" style="5" customWidth="1"/>
    <col min="1052" max="1065" width="11.42578125" customWidth="1"/>
    <col min="1066" max="1306" width="11.42578125" hidden="1"/>
    <col min="1307" max="1321" width="11.42578125" customWidth="1"/>
    <col min="1322" max="1562" width="11.42578125" hidden="1"/>
    <col min="1563" max="1577" width="11.42578125" customWidth="1"/>
    <col min="1578" max="1818" width="11.42578125" hidden="1"/>
    <col min="1819" max="1833" width="11.42578125" customWidth="1"/>
    <col min="1834" max="2074" width="11.42578125" hidden="1"/>
    <col min="2075" max="2089" width="11.42578125" customWidth="1"/>
    <col min="2090" max="2330" width="11.42578125" hidden="1"/>
    <col min="2331" max="2345" width="11.42578125" customWidth="1"/>
    <col min="2346" max="2586" width="11.42578125" hidden="1"/>
    <col min="2587" max="2601" width="11.42578125" customWidth="1"/>
    <col min="2602" max="2842" width="11.42578125" hidden="1"/>
    <col min="2843" max="2857" width="11.42578125" customWidth="1"/>
    <col min="2858" max="3098" width="11.42578125" hidden="1"/>
    <col min="3099" max="3113" width="11.42578125" customWidth="1"/>
    <col min="3114" max="3354" width="11.42578125" hidden="1"/>
    <col min="3355" max="3369" width="11.42578125" customWidth="1"/>
    <col min="3370" max="3610" width="11.42578125" hidden="1"/>
    <col min="3611" max="3625" width="11.42578125" customWidth="1"/>
    <col min="3626" max="3866" width="11.42578125" hidden="1"/>
    <col min="3867" max="3881" width="11.42578125" customWidth="1"/>
    <col min="3882" max="4122" width="11.42578125" hidden="1"/>
    <col min="4123" max="4137" width="11.42578125" customWidth="1"/>
    <col min="4138" max="4378" width="11.42578125" hidden="1"/>
    <col min="4379" max="4393" width="11.42578125" customWidth="1"/>
    <col min="4394" max="4634" width="11.42578125" hidden="1"/>
    <col min="4635" max="4649" width="11.42578125" customWidth="1"/>
    <col min="4650" max="4890" width="11.42578125" hidden="1"/>
    <col min="4891" max="4905" width="11.42578125" customWidth="1"/>
    <col min="4906" max="5146" width="11.42578125" hidden="1"/>
    <col min="5147" max="5161" width="11.42578125" customWidth="1"/>
    <col min="5162" max="5402" width="11.42578125" hidden="1"/>
    <col min="5403" max="5417" width="11.42578125" customWidth="1"/>
    <col min="5418" max="5658" width="11.42578125" hidden="1"/>
    <col min="5659" max="5673" width="11.42578125" customWidth="1"/>
    <col min="5674" max="5914" width="11.42578125" hidden="1"/>
    <col min="5915" max="5929" width="11.42578125" customWidth="1"/>
    <col min="5930" max="6170" width="11.42578125" hidden="1"/>
    <col min="6171" max="6185" width="11.42578125" customWidth="1"/>
    <col min="6186" max="6426" width="11.42578125" hidden="1"/>
    <col min="6427" max="6441" width="11.42578125" customWidth="1"/>
    <col min="6442" max="6682" width="11.42578125" hidden="1"/>
    <col min="6683" max="6697" width="11.42578125" customWidth="1"/>
    <col min="6698" max="6938" width="11.42578125" hidden="1"/>
    <col min="6939" max="6953" width="11.42578125" customWidth="1"/>
    <col min="6954" max="7194" width="11.42578125" hidden="1"/>
    <col min="7195" max="7209" width="11.42578125" customWidth="1"/>
    <col min="7210" max="7450" width="11.42578125" hidden="1"/>
    <col min="7451" max="7465" width="11.42578125" customWidth="1"/>
    <col min="7466" max="7706" width="11.42578125" hidden="1"/>
    <col min="7707" max="7721" width="11.42578125" customWidth="1"/>
    <col min="7722" max="7962" width="11.42578125" hidden="1"/>
    <col min="7963" max="7977" width="11.42578125" customWidth="1"/>
    <col min="7978" max="8218" width="11.42578125" hidden="1"/>
    <col min="8219" max="8233" width="11.42578125" customWidth="1"/>
    <col min="8234" max="8474" width="11.42578125" hidden="1"/>
    <col min="8475" max="8489" width="11.42578125" customWidth="1"/>
    <col min="8490" max="8730" width="11.42578125" hidden="1"/>
    <col min="8731" max="8745" width="11.42578125" customWidth="1"/>
    <col min="8746" max="8986" width="11.42578125" hidden="1"/>
    <col min="8987" max="9001" width="11.42578125" customWidth="1"/>
    <col min="9002" max="9242" width="11.42578125" hidden="1"/>
    <col min="9243" max="9257" width="11.42578125" customWidth="1"/>
    <col min="9258" max="9498" width="11.42578125" hidden="1"/>
    <col min="9499" max="9513" width="11.42578125" customWidth="1"/>
    <col min="9514" max="9754" width="11.42578125" hidden="1"/>
    <col min="9755" max="9769" width="11.42578125" customWidth="1"/>
    <col min="9770" max="10010" width="11.42578125" hidden="1"/>
    <col min="10011" max="10025" width="11.42578125" customWidth="1"/>
    <col min="10026" max="10266" width="11.42578125" hidden="1"/>
    <col min="10267" max="10281" width="11.42578125" customWidth="1"/>
    <col min="10282" max="10522" width="11.42578125" hidden="1"/>
    <col min="10523" max="10537" width="11.42578125" customWidth="1"/>
    <col min="10538" max="10778" width="11.42578125" hidden="1"/>
    <col min="10779" max="10793" width="11.42578125" customWidth="1"/>
    <col min="10794" max="11034" width="11.42578125" hidden="1"/>
    <col min="11035" max="11049" width="11.42578125" customWidth="1"/>
    <col min="11050" max="11290" width="11.42578125" hidden="1"/>
    <col min="11291" max="11305" width="11.42578125" customWidth="1"/>
    <col min="11306" max="11546" width="11.42578125" hidden="1"/>
    <col min="11547" max="11561" width="11.42578125" customWidth="1"/>
    <col min="11562" max="11802" width="11.42578125" hidden="1"/>
    <col min="11803" max="11817" width="11.42578125" customWidth="1"/>
    <col min="11818" max="12058" width="11.42578125" hidden="1"/>
    <col min="12059" max="12073" width="11.42578125" customWidth="1"/>
    <col min="12074" max="12314" width="11.42578125" hidden="1"/>
    <col min="12315" max="12329" width="11.42578125" customWidth="1"/>
    <col min="12330" max="12570" width="11.42578125" hidden="1"/>
    <col min="12571" max="12585" width="11.42578125" customWidth="1"/>
    <col min="12586" max="12826" width="11.42578125" hidden="1"/>
    <col min="12827" max="12841" width="11.42578125" customWidth="1"/>
    <col min="12842" max="13082" width="11.42578125" hidden="1"/>
    <col min="13083" max="13097" width="11.42578125" customWidth="1"/>
    <col min="13098" max="13338" width="11.42578125" hidden="1"/>
    <col min="13339" max="13353" width="11.42578125" customWidth="1"/>
    <col min="13354" max="13594" width="11.42578125" hidden="1"/>
    <col min="13595" max="13609" width="11.42578125" customWidth="1"/>
    <col min="13610" max="13850" width="11.42578125" hidden="1"/>
    <col min="13851" max="13865" width="11.42578125" customWidth="1"/>
    <col min="13866" max="14106" width="11.42578125" hidden="1"/>
    <col min="14107" max="14121" width="11.42578125" customWidth="1"/>
    <col min="14122" max="14362" width="11.42578125" hidden="1"/>
    <col min="14363" max="14377" width="11.42578125" customWidth="1"/>
    <col min="14378" max="14618" width="11.42578125" hidden="1"/>
    <col min="14619" max="14633" width="11.42578125" customWidth="1"/>
    <col min="14634" max="14874" width="11.42578125" hidden="1"/>
    <col min="14875" max="14889" width="11.42578125" customWidth="1"/>
    <col min="14890" max="15130" width="11.42578125" hidden="1"/>
    <col min="15131" max="15145" width="11.42578125" customWidth="1"/>
    <col min="15146" max="15386" width="11.42578125" hidden="1"/>
    <col min="15387" max="15401" width="11.42578125" customWidth="1"/>
    <col min="15402" max="15642" width="11.42578125" hidden="1"/>
    <col min="15643" max="15657" width="11.42578125" customWidth="1"/>
    <col min="15658" max="16384" width="11.42578125" hidden="1"/>
  </cols>
  <sheetData>
    <row r="39" spans="1:11" x14ac:dyDescent="0.25">
      <c r="A39" s="4"/>
      <c r="B39" s="4"/>
      <c r="C39" s="4"/>
      <c r="D39" s="4"/>
      <c r="E39" s="4"/>
      <c r="F39" s="4"/>
      <c r="G39" s="4"/>
      <c r="H39" s="4"/>
      <c r="I39" s="4"/>
      <c r="J39" s="4"/>
      <c r="K39" s="4"/>
    </row>
    <row r="40" spans="1:11" x14ac:dyDescent="0.25">
      <c r="A40" s="4"/>
      <c r="B40" s="4"/>
      <c r="C40" s="4"/>
      <c r="D40" s="4"/>
      <c r="E40" s="4"/>
      <c r="F40" s="4"/>
      <c r="G40" s="4"/>
      <c r="H40" s="4"/>
      <c r="I40" s="4"/>
      <c r="J40" s="4"/>
      <c r="K40" s="4"/>
    </row>
  </sheetData>
  <sheetProtection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27"/>
  <sheetViews>
    <sheetView topLeftCell="D6" zoomScaleNormal="100" workbookViewId="0">
      <selection activeCell="F10" sqref="F10:Q11"/>
    </sheetView>
  </sheetViews>
  <sheetFormatPr baseColWidth="10" defaultRowHeight="15" x14ac:dyDescent="0.25"/>
  <cols>
    <col min="1" max="3" width="19.42578125" style="1" customWidth="1"/>
    <col min="4" max="4" width="25.85546875" style="1" customWidth="1"/>
    <col min="5" max="17" width="19.42578125" style="1" customWidth="1"/>
    <col min="18" max="19" width="11.42578125" style="1"/>
    <col min="20" max="20" width="11.42578125" style="79"/>
    <col min="21" max="23" width="11.42578125" style="1"/>
    <col min="24" max="24" width="11.42578125" style="79"/>
    <col min="25" max="27" width="11.42578125" style="1"/>
    <col min="28" max="28" width="11.42578125" style="79"/>
    <col min="29" max="31" width="11.42578125" style="1"/>
    <col min="32" max="32" width="11.42578125" style="79"/>
    <col min="33" max="33" width="11.42578125" style="1"/>
    <col min="34" max="34" width="18.5703125" style="1" customWidth="1"/>
    <col min="35" max="16384" width="11.42578125" style="1"/>
  </cols>
  <sheetData>
    <row r="1" spans="1:37" customFormat="1" ht="20.100000000000001" customHeight="1" x14ac:dyDescent="0.25">
      <c r="A1" s="172"/>
      <c r="B1" s="172"/>
      <c r="C1" s="172"/>
      <c r="D1" s="173" t="s">
        <v>186</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4" t="str">
        <f>[2]Indice!M1</f>
        <v>Código: OAP-F09</v>
      </c>
      <c r="AG1" s="174"/>
      <c r="AH1" s="175"/>
    </row>
    <row r="2" spans="1:37" customFormat="1" ht="20.100000000000001" customHeight="1" x14ac:dyDescent="0.25">
      <c r="A2" s="172"/>
      <c r="B2" s="172"/>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4" t="str">
        <f>[2]Indice!M2</f>
        <v>Versión: 1</v>
      </c>
      <c r="AG2" s="174"/>
      <c r="AH2" s="175"/>
    </row>
    <row r="3" spans="1:37" customFormat="1"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4" t="str">
        <f>[2]Indice!M3</f>
        <v>Fecha de actualización: 4 de noviembre de 2021</v>
      </c>
      <c r="AG3" s="174"/>
      <c r="AH3" s="175"/>
    </row>
    <row r="4" spans="1:37" customFormat="1"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4" t="s">
        <v>185</v>
      </c>
      <c r="AG4" s="174"/>
      <c r="AH4" s="175"/>
    </row>
    <row r="5" spans="1:37" s="12" customFormat="1" ht="32.25" customHeight="1" x14ac:dyDescent="0.25">
      <c r="A5" s="167" t="s">
        <v>230</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c r="AJ5"/>
      <c r="AK5"/>
    </row>
    <row r="6" spans="1:37" s="12" customFormat="1" ht="32.2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c r="AJ6"/>
      <c r="AK6"/>
    </row>
    <row r="7" spans="1:37" s="12" customFormat="1" ht="32.25" customHeight="1"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c r="AJ7"/>
      <c r="AK7"/>
    </row>
    <row r="8" spans="1:37" ht="16.5" customHeight="1" x14ac:dyDescent="0.25">
      <c r="A8" s="169" t="s">
        <v>0</v>
      </c>
      <c r="B8" s="169"/>
      <c r="C8" s="169"/>
      <c r="D8" s="169"/>
      <c r="E8" s="169"/>
      <c r="F8" s="170" t="s">
        <v>39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7" ht="20.25" customHeight="1" x14ac:dyDescent="0.25">
      <c r="A9" s="176" t="s">
        <v>57</v>
      </c>
      <c r="B9" s="177"/>
      <c r="C9" s="176" t="s">
        <v>37</v>
      </c>
      <c r="D9" s="177"/>
      <c r="E9" s="178"/>
      <c r="F9" s="2" t="s">
        <v>38</v>
      </c>
      <c r="G9" s="179">
        <v>2023</v>
      </c>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row>
    <row r="10" spans="1:37" s="6" customFormat="1" ht="15" customHeight="1" x14ac:dyDescent="0.25">
      <c r="A10" s="181" t="s">
        <v>1</v>
      </c>
      <c r="B10" s="181" t="s">
        <v>54</v>
      </c>
      <c r="C10" s="181" t="s">
        <v>55</v>
      </c>
      <c r="D10" s="181" t="s">
        <v>56</v>
      </c>
      <c r="E10" s="181" t="s">
        <v>2</v>
      </c>
      <c r="F10" s="183" t="s">
        <v>67</v>
      </c>
      <c r="G10" s="184"/>
      <c r="H10" s="184"/>
      <c r="I10" s="184"/>
      <c r="J10" s="184"/>
      <c r="K10" s="184"/>
      <c r="L10" s="184"/>
      <c r="M10" s="184"/>
      <c r="N10" s="184"/>
      <c r="O10" s="184"/>
      <c r="P10" s="184"/>
      <c r="Q10" s="185"/>
      <c r="R10" s="197" t="s">
        <v>66</v>
      </c>
      <c r="S10" s="198"/>
      <c r="T10" s="198"/>
      <c r="U10" s="198"/>
      <c r="V10" s="198"/>
      <c r="W10" s="198"/>
      <c r="X10" s="198"/>
      <c r="Y10" s="198"/>
      <c r="Z10" s="198"/>
      <c r="AA10" s="198"/>
      <c r="AB10" s="198"/>
      <c r="AC10" s="198"/>
      <c r="AD10" s="198"/>
      <c r="AE10" s="198"/>
      <c r="AF10" s="198"/>
      <c r="AG10" s="199"/>
      <c r="AH10" s="189" t="s">
        <v>14</v>
      </c>
    </row>
    <row r="11" spans="1:37" s="6" customFormat="1" ht="15" customHeight="1" x14ac:dyDescent="0.25">
      <c r="A11" s="182"/>
      <c r="B11" s="182"/>
      <c r="C11" s="182"/>
      <c r="D11" s="182"/>
      <c r="E11" s="182"/>
      <c r="F11" s="186"/>
      <c r="G11" s="187"/>
      <c r="H11" s="187"/>
      <c r="I11" s="187"/>
      <c r="J11" s="187"/>
      <c r="K11" s="187"/>
      <c r="L11" s="187"/>
      <c r="M11" s="187"/>
      <c r="N11" s="187"/>
      <c r="O11" s="187"/>
      <c r="P11" s="187"/>
      <c r="Q11" s="188"/>
      <c r="R11" s="191" t="s">
        <v>15</v>
      </c>
      <c r="S11" s="192"/>
      <c r="T11" s="192"/>
      <c r="U11" s="193"/>
      <c r="V11" s="191" t="s">
        <v>16</v>
      </c>
      <c r="W11" s="192"/>
      <c r="X11" s="192"/>
      <c r="Y11" s="193"/>
      <c r="Z11" s="191" t="s">
        <v>17</v>
      </c>
      <c r="AA11" s="192"/>
      <c r="AB11" s="192"/>
      <c r="AC11" s="193"/>
      <c r="AD11" s="194" t="s">
        <v>18</v>
      </c>
      <c r="AE11" s="195"/>
      <c r="AF11" s="195"/>
      <c r="AG11" s="196"/>
      <c r="AH11" s="190"/>
    </row>
    <row r="12" spans="1:37" s="6" customFormat="1" ht="33.75" x14ac:dyDescent="0.25">
      <c r="A12" s="182"/>
      <c r="B12" s="182"/>
      <c r="C12" s="182"/>
      <c r="D12" s="182"/>
      <c r="E12" s="182"/>
      <c r="F12" s="3" t="s">
        <v>3</v>
      </c>
      <c r="G12" s="3" t="s">
        <v>4</v>
      </c>
      <c r="H12" s="3" t="s">
        <v>5</v>
      </c>
      <c r="I12" s="3" t="s">
        <v>62</v>
      </c>
      <c r="J12" s="3" t="s">
        <v>60</v>
      </c>
      <c r="K12" s="89" t="s">
        <v>6</v>
      </c>
      <c r="L12" s="89" t="s">
        <v>7</v>
      </c>
      <c r="M12" s="3" t="s">
        <v>8</v>
      </c>
      <c r="N12" s="3" t="s">
        <v>9</v>
      </c>
      <c r="O12" s="3" t="s">
        <v>10</v>
      </c>
      <c r="P12" s="3" t="s">
        <v>11</v>
      </c>
      <c r="Q12" s="3" t="s">
        <v>12</v>
      </c>
      <c r="R12" s="7" t="s">
        <v>19</v>
      </c>
      <c r="S12" s="7" t="s">
        <v>20</v>
      </c>
      <c r="T12" s="76" t="s">
        <v>21</v>
      </c>
      <c r="U12" s="7" t="s">
        <v>13</v>
      </c>
      <c r="V12" s="7" t="s">
        <v>40</v>
      </c>
      <c r="W12" s="7" t="s">
        <v>41</v>
      </c>
      <c r="X12" s="76" t="s">
        <v>42</v>
      </c>
      <c r="Y12" s="7" t="s">
        <v>68</v>
      </c>
      <c r="Z12" s="7" t="s">
        <v>43</v>
      </c>
      <c r="AA12" s="7" t="s">
        <v>44</v>
      </c>
      <c r="AB12" s="76" t="s">
        <v>45</v>
      </c>
      <c r="AC12" s="7" t="s">
        <v>70</v>
      </c>
      <c r="AD12" s="7" t="s">
        <v>46</v>
      </c>
      <c r="AE12" s="7" t="s">
        <v>47</v>
      </c>
      <c r="AF12" s="76" t="s">
        <v>48</v>
      </c>
      <c r="AG12" s="7" t="s">
        <v>71</v>
      </c>
      <c r="AH12" s="190"/>
    </row>
    <row r="13" spans="1:37" ht="86.25" customHeight="1" x14ac:dyDescent="0.25">
      <c r="A13" s="8" t="s">
        <v>50</v>
      </c>
      <c r="B13" s="9" t="s">
        <v>53</v>
      </c>
      <c r="C13" s="9" t="s">
        <v>49</v>
      </c>
      <c r="D13" s="9" t="s">
        <v>51</v>
      </c>
      <c r="E13" s="9" t="s">
        <v>52</v>
      </c>
      <c r="F13" s="9" t="s">
        <v>58</v>
      </c>
      <c r="G13" s="9" t="s">
        <v>209</v>
      </c>
      <c r="H13" s="9" t="s">
        <v>59</v>
      </c>
      <c r="I13" s="9" t="s">
        <v>63</v>
      </c>
      <c r="J13" s="9" t="s">
        <v>61</v>
      </c>
      <c r="K13" s="9" t="s">
        <v>65</v>
      </c>
      <c r="L13" s="9" t="s">
        <v>64</v>
      </c>
      <c r="M13" s="9" t="s">
        <v>22</v>
      </c>
      <c r="N13" s="10" t="s">
        <v>23</v>
      </c>
      <c r="O13" s="10" t="s">
        <v>24</v>
      </c>
      <c r="P13" s="10" t="s">
        <v>25</v>
      </c>
      <c r="Q13" s="10" t="s">
        <v>26</v>
      </c>
      <c r="R13" s="11" t="s">
        <v>28</v>
      </c>
      <c r="S13" s="11" t="s">
        <v>29</v>
      </c>
      <c r="T13" s="77" t="s">
        <v>30</v>
      </c>
      <c r="U13" s="11" t="s">
        <v>27</v>
      </c>
      <c r="V13" s="11" t="s">
        <v>31</v>
      </c>
      <c r="W13" s="11" t="s">
        <v>32</v>
      </c>
      <c r="X13" s="77" t="s">
        <v>30</v>
      </c>
      <c r="Y13" s="11" t="s">
        <v>69</v>
      </c>
      <c r="Z13" s="11" t="s">
        <v>33</v>
      </c>
      <c r="AA13" s="11" t="s">
        <v>34</v>
      </c>
      <c r="AB13" s="77" t="s">
        <v>30</v>
      </c>
      <c r="AC13" s="11" t="s">
        <v>73</v>
      </c>
      <c r="AD13" s="11" t="s">
        <v>35</v>
      </c>
      <c r="AE13" s="11" t="s">
        <v>36</v>
      </c>
      <c r="AF13" s="77" t="s">
        <v>30</v>
      </c>
      <c r="AG13" s="11" t="s">
        <v>72</v>
      </c>
      <c r="AH13" s="11" t="s">
        <v>74</v>
      </c>
    </row>
    <row r="14" spans="1:37" s="69" customFormat="1" ht="68.25" x14ac:dyDescent="0.25">
      <c r="A14" s="65" t="s">
        <v>50</v>
      </c>
      <c r="B14" s="66" t="s">
        <v>258</v>
      </c>
      <c r="C14" s="66" t="s">
        <v>121</v>
      </c>
      <c r="D14" s="66" t="s">
        <v>375</v>
      </c>
      <c r="E14" s="66" t="s">
        <v>90</v>
      </c>
      <c r="F14" s="66" t="s">
        <v>187</v>
      </c>
      <c r="G14" s="66" t="s">
        <v>376</v>
      </c>
      <c r="H14" s="66" t="s">
        <v>195</v>
      </c>
      <c r="I14" s="66" t="s">
        <v>377</v>
      </c>
      <c r="J14" s="66" t="s">
        <v>101</v>
      </c>
      <c r="K14" s="66" t="s">
        <v>478</v>
      </c>
      <c r="L14" s="66" t="s">
        <v>479</v>
      </c>
      <c r="M14" s="66">
        <v>1</v>
      </c>
      <c r="N14" s="67" t="s">
        <v>480</v>
      </c>
      <c r="O14" s="67" t="s">
        <v>481</v>
      </c>
      <c r="P14" s="70">
        <v>44986</v>
      </c>
      <c r="Q14" s="70">
        <v>45015</v>
      </c>
      <c r="R14" s="68">
        <v>1</v>
      </c>
      <c r="S14" s="68"/>
      <c r="T14" s="78">
        <f>S14/R14</f>
        <v>0</v>
      </c>
      <c r="U14" s="68" t="str">
        <f>L14</f>
        <v>FORMATO DE REINDUCCIONES</v>
      </c>
      <c r="V14" s="68"/>
      <c r="W14" s="68"/>
      <c r="X14" s="78" t="e">
        <f>W14/V14</f>
        <v>#DIV/0!</v>
      </c>
      <c r="Y14" s="68"/>
      <c r="Z14" s="68"/>
      <c r="AA14" s="68"/>
      <c r="AB14" s="78" t="e">
        <f>AA14/Z14</f>
        <v>#DIV/0!</v>
      </c>
      <c r="AC14" s="68"/>
      <c r="AD14" s="68"/>
      <c r="AE14" s="68"/>
      <c r="AF14" s="78" t="e">
        <f>AE14/AD14</f>
        <v>#DIV/0!</v>
      </c>
      <c r="AG14" s="68"/>
      <c r="AH14" s="68" t="s">
        <v>482</v>
      </c>
    </row>
    <row r="15" spans="1:37" s="69" customFormat="1" ht="120" x14ac:dyDescent="0.25">
      <c r="A15" s="65" t="s">
        <v>50</v>
      </c>
      <c r="B15" s="66" t="s">
        <v>258</v>
      </c>
      <c r="C15" s="66" t="s">
        <v>121</v>
      </c>
      <c r="D15" s="66" t="s">
        <v>375</v>
      </c>
      <c r="E15" s="66" t="s">
        <v>90</v>
      </c>
      <c r="F15" s="66" t="s">
        <v>187</v>
      </c>
      <c r="G15" s="66" t="s">
        <v>376</v>
      </c>
      <c r="H15" s="66" t="s">
        <v>195</v>
      </c>
      <c r="I15" s="66" t="s">
        <v>377</v>
      </c>
      <c r="J15" s="66" t="s">
        <v>101</v>
      </c>
      <c r="K15" s="66" t="s">
        <v>1092</v>
      </c>
      <c r="L15" s="66" t="s">
        <v>1093</v>
      </c>
      <c r="M15" s="66">
        <v>35</v>
      </c>
      <c r="N15" s="67" t="s">
        <v>378</v>
      </c>
      <c r="O15" s="67" t="s">
        <v>379</v>
      </c>
      <c r="P15" s="70">
        <v>44986</v>
      </c>
      <c r="Q15" s="70">
        <v>45015</v>
      </c>
      <c r="R15" s="68">
        <v>9</v>
      </c>
      <c r="S15" s="68"/>
      <c r="T15" s="78">
        <f t="shared" ref="T15:T24" si="0">S15/R15</f>
        <v>0</v>
      </c>
      <c r="U15" s="68" t="s">
        <v>380</v>
      </c>
      <c r="V15" s="68">
        <v>9</v>
      </c>
      <c r="W15" s="68"/>
      <c r="X15" s="78">
        <f t="shared" ref="X15:X24" si="1">W15/V15</f>
        <v>0</v>
      </c>
      <c r="Y15" s="68" t="s">
        <v>380</v>
      </c>
      <c r="Z15" s="68">
        <v>9</v>
      </c>
      <c r="AA15" s="68"/>
      <c r="AB15" s="78">
        <f t="shared" ref="AB15:AB24" si="2">AA15/Z15</f>
        <v>0</v>
      </c>
      <c r="AC15" s="68" t="s">
        <v>380</v>
      </c>
      <c r="AD15" s="68">
        <v>9</v>
      </c>
      <c r="AE15" s="68"/>
      <c r="AF15" s="78">
        <f t="shared" ref="AF15:AF24" si="3">AE15/AD15</f>
        <v>0</v>
      </c>
      <c r="AG15" s="68" t="s">
        <v>380</v>
      </c>
      <c r="AH15" s="68" t="s">
        <v>482</v>
      </c>
    </row>
    <row r="16" spans="1:37" s="69" customFormat="1" ht="68.25" x14ac:dyDescent="0.25">
      <c r="A16" s="65" t="s">
        <v>50</v>
      </c>
      <c r="B16" s="66" t="s">
        <v>258</v>
      </c>
      <c r="C16" s="66" t="s">
        <v>121</v>
      </c>
      <c r="D16" s="66" t="s">
        <v>375</v>
      </c>
      <c r="E16" s="66" t="s">
        <v>90</v>
      </c>
      <c r="F16" s="66" t="s">
        <v>187</v>
      </c>
      <c r="G16" s="66" t="s">
        <v>376</v>
      </c>
      <c r="H16" s="66" t="s">
        <v>195</v>
      </c>
      <c r="I16" s="66" t="s">
        <v>377</v>
      </c>
      <c r="J16" s="66" t="s">
        <v>101</v>
      </c>
      <c r="K16" s="66" t="s">
        <v>483</v>
      </c>
      <c r="L16" s="66" t="s">
        <v>484</v>
      </c>
      <c r="M16" s="66">
        <v>1</v>
      </c>
      <c r="N16" s="67" t="s">
        <v>485</v>
      </c>
      <c r="O16" s="67" t="s">
        <v>486</v>
      </c>
      <c r="P16" s="70">
        <v>45017</v>
      </c>
      <c r="Q16" s="70">
        <v>45078</v>
      </c>
      <c r="R16" s="68"/>
      <c r="S16" s="68"/>
      <c r="T16" s="78" t="e">
        <f t="shared" si="0"/>
        <v>#DIV/0!</v>
      </c>
      <c r="U16" s="68"/>
      <c r="V16" s="68"/>
      <c r="W16" s="68"/>
      <c r="X16" s="78" t="e">
        <f t="shared" si="1"/>
        <v>#DIV/0!</v>
      </c>
      <c r="Y16" s="68"/>
      <c r="Z16" s="68"/>
      <c r="AA16" s="68"/>
      <c r="AB16" s="78" t="e">
        <f t="shared" si="2"/>
        <v>#DIV/0!</v>
      </c>
      <c r="AC16" s="68"/>
      <c r="AD16" s="68">
        <v>1</v>
      </c>
      <c r="AE16" s="68"/>
      <c r="AF16" s="78">
        <f t="shared" si="3"/>
        <v>0</v>
      </c>
      <c r="AG16" s="68" t="s">
        <v>381</v>
      </c>
      <c r="AH16" s="68" t="s">
        <v>482</v>
      </c>
    </row>
    <row r="17" spans="1:34" s="69" customFormat="1" ht="68.25" x14ac:dyDescent="0.25">
      <c r="A17" s="65" t="s">
        <v>50</v>
      </c>
      <c r="B17" s="66" t="s">
        <v>258</v>
      </c>
      <c r="C17" s="66" t="s">
        <v>121</v>
      </c>
      <c r="D17" s="66" t="s">
        <v>375</v>
      </c>
      <c r="E17" s="66" t="s">
        <v>90</v>
      </c>
      <c r="F17" s="66" t="s">
        <v>187</v>
      </c>
      <c r="G17" s="66" t="s">
        <v>376</v>
      </c>
      <c r="H17" s="66" t="s">
        <v>195</v>
      </c>
      <c r="I17" s="66" t="s">
        <v>377</v>
      </c>
      <c r="J17" s="66" t="s">
        <v>101</v>
      </c>
      <c r="K17" s="66" t="s">
        <v>487</v>
      </c>
      <c r="L17" s="66" t="s">
        <v>488</v>
      </c>
      <c r="M17" s="66">
        <v>1</v>
      </c>
      <c r="N17" s="66" t="s">
        <v>488</v>
      </c>
      <c r="O17" s="67" t="s">
        <v>489</v>
      </c>
      <c r="P17" s="70">
        <v>45017</v>
      </c>
      <c r="Q17" s="70">
        <v>45046</v>
      </c>
      <c r="R17" s="68"/>
      <c r="S17" s="68"/>
      <c r="T17" s="78" t="e">
        <f t="shared" si="0"/>
        <v>#DIV/0!</v>
      </c>
      <c r="U17" s="68"/>
      <c r="V17" s="68">
        <v>1</v>
      </c>
      <c r="W17" s="68"/>
      <c r="X17" s="78">
        <f t="shared" si="1"/>
        <v>0</v>
      </c>
      <c r="Y17" s="68" t="str">
        <f>N17</f>
        <v>Matriz de objetivos y metas 2023 actualizada</v>
      </c>
      <c r="Z17" s="68"/>
      <c r="AA17" s="68"/>
      <c r="AB17" s="78" t="e">
        <f t="shared" si="2"/>
        <v>#DIV/0!</v>
      </c>
      <c r="AC17" s="68"/>
      <c r="AD17" s="68"/>
      <c r="AE17" s="68"/>
      <c r="AF17" s="78" t="e">
        <f t="shared" si="3"/>
        <v>#DIV/0!</v>
      </c>
      <c r="AG17" s="68"/>
      <c r="AH17" s="68" t="s">
        <v>482</v>
      </c>
    </row>
    <row r="18" spans="1:34" s="69" customFormat="1" ht="68.25" x14ac:dyDescent="0.25">
      <c r="A18" s="65" t="s">
        <v>50</v>
      </c>
      <c r="B18" s="66" t="s">
        <v>258</v>
      </c>
      <c r="C18" s="66" t="s">
        <v>121</v>
      </c>
      <c r="D18" s="66" t="s">
        <v>375</v>
      </c>
      <c r="E18" s="66" t="s">
        <v>90</v>
      </c>
      <c r="F18" s="66" t="s">
        <v>187</v>
      </c>
      <c r="G18" s="66" t="s">
        <v>376</v>
      </c>
      <c r="H18" s="66" t="s">
        <v>195</v>
      </c>
      <c r="I18" s="66" t="s">
        <v>377</v>
      </c>
      <c r="J18" s="66" t="s">
        <v>101</v>
      </c>
      <c r="K18" s="66" t="s">
        <v>382</v>
      </c>
      <c r="L18" s="66" t="s">
        <v>383</v>
      </c>
      <c r="M18" s="66" t="s">
        <v>384</v>
      </c>
      <c r="N18" s="67" t="s">
        <v>385</v>
      </c>
      <c r="O18" s="67" t="s">
        <v>386</v>
      </c>
      <c r="P18" s="70">
        <v>44927</v>
      </c>
      <c r="Q18" s="70">
        <v>45290</v>
      </c>
      <c r="R18" s="68"/>
      <c r="S18" s="68"/>
      <c r="T18" s="78" t="e">
        <f t="shared" si="0"/>
        <v>#DIV/0!</v>
      </c>
      <c r="U18" s="68"/>
      <c r="V18" s="68"/>
      <c r="W18" s="68"/>
      <c r="X18" s="78" t="e">
        <f t="shared" si="1"/>
        <v>#DIV/0!</v>
      </c>
      <c r="Y18" s="68"/>
      <c r="Z18" s="68"/>
      <c r="AA18" s="68"/>
      <c r="AB18" s="78" t="e">
        <f t="shared" si="2"/>
        <v>#DIV/0!</v>
      </c>
      <c r="AC18" s="68"/>
      <c r="AD18" s="68"/>
      <c r="AE18" s="68"/>
      <c r="AF18" s="78" t="e">
        <f t="shared" si="3"/>
        <v>#DIV/0!</v>
      </c>
      <c r="AG18" s="68"/>
      <c r="AH18" s="68" t="s">
        <v>482</v>
      </c>
    </row>
    <row r="19" spans="1:34" s="69" customFormat="1" ht="68.25" x14ac:dyDescent="0.25">
      <c r="A19" s="65" t="s">
        <v>50</v>
      </c>
      <c r="B19" s="66" t="s">
        <v>258</v>
      </c>
      <c r="C19" s="66" t="s">
        <v>121</v>
      </c>
      <c r="D19" s="66" t="s">
        <v>375</v>
      </c>
      <c r="E19" s="66" t="s">
        <v>90</v>
      </c>
      <c r="F19" s="66" t="s">
        <v>187</v>
      </c>
      <c r="G19" s="66" t="s">
        <v>376</v>
      </c>
      <c r="H19" s="66" t="s">
        <v>195</v>
      </c>
      <c r="I19" s="66" t="s">
        <v>377</v>
      </c>
      <c r="J19" s="66" t="s">
        <v>101</v>
      </c>
      <c r="K19" s="66" t="s">
        <v>490</v>
      </c>
      <c r="L19" s="66" t="s">
        <v>491</v>
      </c>
      <c r="M19" s="66">
        <v>1</v>
      </c>
      <c r="N19" s="67" t="s">
        <v>387</v>
      </c>
      <c r="O19" s="67" t="s">
        <v>388</v>
      </c>
      <c r="P19" s="70">
        <v>44958</v>
      </c>
      <c r="Q19" s="70">
        <v>44985</v>
      </c>
      <c r="R19" s="68">
        <v>1</v>
      </c>
      <c r="S19" s="68"/>
      <c r="T19" s="78">
        <f t="shared" si="0"/>
        <v>0</v>
      </c>
      <c r="U19" s="68" t="str">
        <f>N19</f>
        <v>Plan de trabajo formulado</v>
      </c>
      <c r="V19" s="68"/>
      <c r="W19" s="68"/>
      <c r="X19" s="78" t="e">
        <f t="shared" si="1"/>
        <v>#DIV/0!</v>
      </c>
      <c r="Y19" s="68"/>
      <c r="Z19" s="68"/>
      <c r="AA19" s="68"/>
      <c r="AB19" s="78" t="e">
        <f t="shared" si="2"/>
        <v>#DIV/0!</v>
      </c>
      <c r="AC19" s="68"/>
      <c r="AD19" s="68"/>
      <c r="AE19" s="68"/>
      <c r="AF19" s="78" t="e">
        <f t="shared" si="3"/>
        <v>#DIV/0!</v>
      </c>
      <c r="AG19" s="68"/>
      <c r="AH19" s="68" t="s">
        <v>482</v>
      </c>
    </row>
    <row r="20" spans="1:34" s="69" customFormat="1" ht="68.25" x14ac:dyDescent="0.25">
      <c r="A20" s="65" t="s">
        <v>50</v>
      </c>
      <c r="B20" s="66" t="s">
        <v>258</v>
      </c>
      <c r="C20" s="66" t="s">
        <v>121</v>
      </c>
      <c r="D20" s="66" t="s">
        <v>375</v>
      </c>
      <c r="E20" s="66" t="s">
        <v>90</v>
      </c>
      <c r="F20" s="66" t="s">
        <v>187</v>
      </c>
      <c r="G20" s="66" t="s">
        <v>376</v>
      </c>
      <c r="H20" s="66" t="s">
        <v>195</v>
      </c>
      <c r="I20" s="66" t="s">
        <v>377</v>
      </c>
      <c r="J20" s="66" t="s">
        <v>101</v>
      </c>
      <c r="K20" s="66" t="s">
        <v>389</v>
      </c>
      <c r="L20" s="66" t="s">
        <v>390</v>
      </c>
      <c r="M20" s="66">
        <v>1</v>
      </c>
      <c r="N20" s="67" t="s">
        <v>391</v>
      </c>
      <c r="O20" s="67" t="s">
        <v>392</v>
      </c>
      <c r="P20" s="70">
        <v>45078</v>
      </c>
      <c r="Q20" s="70">
        <v>45107</v>
      </c>
      <c r="R20" s="68"/>
      <c r="S20" s="68"/>
      <c r="T20" s="78" t="e">
        <f t="shared" si="0"/>
        <v>#DIV/0!</v>
      </c>
      <c r="U20" s="68"/>
      <c r="V20" s="68">
        <v>1</v>
      </c>
      <c r="W20" s="68"/>
      <c r="X20" s="78">
        <f t="shared" si="1"/>
        <v>0</v>
      </c>
      <c r="Y20" s="68" t="s">
        <v>393</v>
      </c>
      <c r="Z20" s="68"/>
      <c r="AA20" s="68"/>
      <c r="AB20" s="78" t="e">
        <f t="shared" si="2"/>
        <v>#DIV/0!</v>
      </c>
      <c r="AC20" s="68"/>
      <c r="AD20" s="68"/>
      <c r="AE20" s="68"/>
      <c r="AF20" s="78" t="e">
        <f t="shared" si="3"/>
        <v>#DIV/0!</v>
      </c>
      <c r="AG20" s="68"/>
      <c r="AH20" s="68" t="s">
        <v>482</v>
      </c>
    </row>
    <row r="21" spans="1:34" s="69" customFormat="1" ht="68.25" x14ac:dyDescent="0.25">
      <c r="A21" s="65" t="s">
        <v>50</v>
      </c>
      <c r="B21" s="66" t="s">
        <v>258</v>
      </c>
      <c r="C21" s="66" t="s">
        <v>121</v>
      </c>
      <c r="D21" s="66" t="s">
        <v>375</v>
      </c>
      <c r="E21" s="66" t="s">
        <v>90</v>
      </c>
      <c r="F21" s="66" t="s">
        <v>187</v>
      </c>
      <c r="G21" s="66" t="s">
        <v>376</v>
      </c>
      <c r="H21" s="66" t="s">
        <v>195</v>
      </c>
      <c r="I21" s="66" t="s">
        <v>377</v>
      </c>
      <c r="J21" s="66" t="s">
        <v>101</v>
      </c>
      <c r="K21" s="66" t="s">
        <v>394</v>
      </c>
      <c r="L21" s="66" t="s">
        <v>395</v>
      </c>
      <c r="M21" s="66">
        <v>1</v>
      </c>
      <c r="N21" s="67" t="s">
        <v>396</v>
      </c>
      <c r="O21" s="67" t="s">
        <v>397</v>
      </c>
      <c r="P21" s="70">
        <v>44986</v>
      </c>
      <c r="Q21" s="70">
        <v>45015</v>
      </c>
      <c r="R21" s="68">
        <v>1</v>
      </c>
      <c r="S21" s="68"/>
      <c r="T21" s="78">
        <f t="shared" si="0"/>
        <v>0</v>
      </c>
      <c r="U21" s="68" t="str">
        <f>O21</f>
        <v>Matriz de peligros actualizada</v>
      </c>
      <c r="V21" s="68"/>
      <c r="W21" s="68"/>
      <c r="X21" s="78" t="e">
        <f t="shared" si="1"/>
        <v>#DIV/0!</v>
      </c>
      <c r="Y21" s="68"/>
      <c r="Z21" s="68"/>
      <c r="AA21" s="68"/>
      <c r="AB21" s="78" t="e">
        <f t="shared" si="2"/>
        <v>#DIV/0!</v>
      </c>
      <c r="AC21" s="68"/>
      <c r="AD21" s="68"/>
      <c r="AE21" s="68"/>
      <c r="AF21" s="78" t="e">
        <f t="shared" si="3"/>
        <v>#DIV/0!</v>
      </c>
      <c r="AG21" s="68"/>
      <c r="AH21" s="68" t="s">
        <v>482</v>
      </c>
    </row>
    <row r="22" spans="1:34" s="69" customFormat="1" ht="132" x14ac:dyDescent="0.25">
      <c r="A22" s="65" t="s">
        <v>50</v>
      </c>
      <c r="B22" s="66" t="s">
        <v>258</v>
      </c>
      <c r="C22" s="66" t="s">
        <v>121</v>
      </c>
      <c r="D22" s="66" t="s">
        <v>375</v>
      </c>
      <c r="E22" s="66" t="s">
        <v>90</v>
      </c>
      <c r="F22" s="66" t="s">
        <v>187</v>
      </c>
      <c r="G22" s="66" t="s">
        <v>376</v>
      </c>
      <c r="H22" s="66" t="s">
        <v>195</v>
      </c>
      <c r="I22" s="66" t="s">
        <v>377</v>
      </c>
      <c r="J22" s="66" t="s">
        <v>101</v>
      </c>
      <c r="K22" s="66" t="s">
        <v>398</v>
      </c>
      <c r="L22" s="66" t="s">
        <v>399</v>
      </c>
      <c r="M22" s="66">
        <v>1</v>
      </c>
      <c r="N22" s="67" t="s">
        <v>400</v>
      </c>
      <c r="O22" s="67" t="str">
        <f>N22</f>
        <v>Plan de prevención, preparación y respuesta ante emergencias actualizado y socializado</v>
      </c>
      <c r="P22" s="70">
        <v>45078</v>
      </c>
      <c r="Q22" s="70">
        <v>45107</v>
      </c>
      <c r="R22" s="68"/>
      <c r="S22" s="68"/>
      <c r="T22" s="78" t="e">
        <f t="shared" si="0"/>
        <v>#DIV/0!</v>
      </c>
      <c r="U22" s="68"/>
      <c r="V22" s="68">
        <v>1</v>
      </c>
      <c r="W22" s="68"/>
      <c r="X22" s="78">
        <f t="shared" si="1"/>
        <v>0</v>
      </c>
      <c r="Y22" s="68" t="s">
        <v>401</v>
      </c>
      <c r="Z22" s="68"/>
      <c r="AA22" s="68"/>
      <c r="AB22" s="78" t="e">
        <f t="shared" si="2"/>
        <v>#DIV/0!</v>
      </c>
      <c r="AC22" s="68"/>
      <c r="AD22" s="68"/>
      <c r="AE22" s="68"/>
      <c r="AF22" s="78" t="e">
        <f t="shared" si="3"/>
        <v>#DIV/0!</v>
      </c>
      <c r="AG22" s="68"/>
      <c r="AH22" s="68" t="s">
        <v>482</v>
      </c>
    </row>
    <row r="23" spans="1:34" s="69" customFormat="1" ht="68.25" x14ac:dyDescent="0.25">
      <c r="A23" s="65" t="s">
        <v>50</v>
      </c>
      <c r="B23" s="66" t="s">
        <v>258</v>
      </c>
      <c r="C23" s="66" t="s">
        <v>121</v>
      </c>
      <c r="D23" s="66" t="s">
        <v>375</v>
      </c>
      <c r="E23" s="66" t="s">
        <v>90</v>
      </c>
      <c r="F23" s="66" t="s">
        <v>187</v>
      </c>
      <c r="G23" s="66" t="s">
        <v>376</v>
      </c>
      <c r="H23" s="66" t="s">
        <v>195</v>
      </c>
      <c r="I23" s="66" t="s">
        <v>377</v>
      </c>
      <c r="J23" s="66" t="s">
        <v>101</v>
      </c>
      <c r="K23" s="66" t="s">
        <v>492</v>
      </c>
      <c r="L23" s="66" t="s">
        <v>493</v>
      </c>
      <c r="M23" s="66">
        <v>1</v>
      </c>
      <c r="N23" s="67" t="s">
        <v>494</v>
      </c>
      <c r="O23" s="67" t="str">
        <f>N23</f>
        <v>simulacro y Capacitaciones</v>
      </c>
      <c r="P23" s="70" t="s">
        <v>495</v>
      </c>
      <c r="Q23" s="70">
        <v>45108</v>
      </c>
      <c r="R23" s="68"/>
      <c r="S23" s="68"/>
      <c r="T23" s="78" t="e">
        <f t="shared" si="0"/>
        <v>#DIV/0!</v>
      </c>
      <c r="U23" s="68"/>
      <c r="V23" s="68"/>
      <c r="W23" s="68"/>
      <c r="X23" s="78" t="e">
        <f t="shared" si="1"/>
        <v>#DIV/0!</v>
      </c>
      <c r="Y23" s="68"/>
      <c r="Z23" s="68"/>
      <c r="AA23" s="68"/>
      <c r="AB23" s="78" t="e">
        <f t="shared" si="2"/>
        <v>#DIV/0!</v>
      </c>
      <c r="AC23" s="68"/>
      <c r="AD23" s="68">
        <v>1</v>
      </c>
      <c r="AE23" s="68"/>
      <c r="AF23" s="78">
        <f t="shared" si="3"/>
        <v>0</v>
      </c>
      <c r="AG23" s="68" t="s">
        <v>402</v>
      </c>
      <c r="AH23" s="68" t="s">
        <v>482</v>
      </c>
    </row>
    <row r="24" spans="1:34" s="69" customFormat="1" ht="26.25" customHeight="1" x14ac:dyDescent="0.25">
      <c r="A24" s="65" t="s">
        <v>50</v>
      </c>
      <c r="B24" s="66" t="s">
        <v>258</v>
      </c>
      <c r="C24" s="66" t="s">
        <v>121</v>
      </c>
      <c r="D24" s="66" t="s">
        <v>375</v>
      </c>
      <c r="E24" s="66" t="s">
        <v>90</v>
      </c>
      <c r="F24" s="66" t="s">
        <v>187</v>
      </c>
      <c r="G24" s="66" t="s">
        <v>376</v>
      </c>
      <c r="H24" s="66" t="s">
        <v>195</v>
      </c>
      <c r="I24" s="66" t="s">
        <v>377</v>
      </c>
      <c r="J24" s="66" t="s">
        <v>101</v>
      </c>
      <c r="K24" s="66" t="s">
        <v>496</v>
      </c>
      <c r="L24" s="66" t="s">
        <v>497</v>
      </c>
      <c r="M24" s="66">
        <v>1</v>
      </c>
      <c r="N24" s="67" t="s">
        <v>404</v>
      </c>
      <c r="O24" s="67" t="s">
        <v>404</v>
      </c>
      <c r="P24" s="70">
        <v>45139</v>
      </c>
      <c r="Q24" s="70">
        <v>45139</v>
      </c>
      <c r="R24" s="68"/>
      <c r="S24" s="68"/>
      <c r="T24" s="78" t="e">
        <f t="shared" si="0"/>
        <v>#DIV/0!</v>
      </c>
      <c r="U24" s="68"/>
      <c r="V24" s="68"/>
      <c r="W24" s="68"/>
      <c r="X24" s="78" t="e">
        <f t="shared" si="1"/>
        <v>#DIV/0!</v>
      </c>
      <c r="Y24" s="68"/>
      <c r="Z24" s="68"/>
      <c r="AA24" s="68"/>
      <c r="AB24" s="78" t="e">
        <f t="shared" si="2"/>
        <v>#DIV/0!</v>
      </c>
      <c r="AC24" s="68"/>
      <c r="AD24" s="68">
        <v>1</v>
      </c>
      <c r="AE24" s="68"/>
      <c r="AF24" s="78">
        <f t="shared" si="3"/>
        <v>0</v>
      </c>
      <c r="AG24" s="68" t="s">
        <v>405</v>
      </c>
      <c r="AH24" s="68" t="s">
        <v>482</v>
      </c>
    </row>
    <row r="25" spans="1:34" s="69" customFormat="1" ht="26.25" customHeight="1" x14ac:dyDescent="0.25">
      <c r="A25" s="65" t="s">
        <v>50</v>
      </c>
      <c r="B25" s="66" t="s">
        <v>258</v>
      </c>
      <c r="C25" s="66" t="s">
        <v>121</v>
      </c>
      <c r="D25" s="66" t="s">
        <v>375</v>
      </c>
      <c r="E25" s="66" t="s">
        <v>90</v>
      </c>
      <c r="F25" s="66" t="s">
        <v>187</v>
      </c>
      <c r="G25" s="66" t="s">
        <v>376</v>
      </c>
      <c r="H25" s="66" t="s">
        <v>195</v>
      </c>
      <c r="I25" s="66" t="s">
        <v>377</v>
      </c>
      <c r="J25" s="66" t="s">
        <v>101</v>
      </c>
      <c r="K25" s="66" t="s">
        <v>498</v>
      </c>
      <c r="L25" s="66" t="s">
        <v>499</v>
      </c>
      <c r="M25" s="66">
        <v>3</v>
      </c>
      <c r="N25" s="67" t="s">
        <v>500</v>
      </c>
      <c r="O25" s="67" t="s">
        <v>500</v>
      </c>
      <c r="P25" s="70">
        <v>45017</v>
      </c>
      <c r="Q25" s="70">
        <v>45078</v>
      </c>
      <c r="R25" s="68"/>
      <c r="S25" s="68"/>
      <c r="T25" s="78"/>
      <c r="U25" s="68"/>
      <c r="V25" s="68"/>
      <c r="W25" s="68"/>
      <c r="X25" s="78"/>
      <c r="Y25" s="68"/>
      <c r="Z25" s="68"/>
      <c r="AA25" s="68"/>
      <c r="AB25" s="78"/>
      <c r="AC25" s="68"/>
      <c r="AD25" s="68"/>
      <c r="AE25" s="68"/>
      <c r="AF25" s="78"/>
      <c r="AG25" s="68"/>
      <c r="AH25" s="68"/>
    </row>
    <row r="26" spans="1:34" s="69" customFormat="1" ht="53.25" customHeight="1" x14ac:dyDescent="0.25">
      <c r="A26" s="65" t="s">
        <v>50</v>
      </c>
      <c r="B26" s="66" t="s">
        <v>258</v>
      </c>
      <c r="C26" s="66" t="s">
        <v>121</v>
      </c>
      <c r="D26" s="66" t="s">
        <v>375</v>
      </c>
      <c r="E26" s="66" t="s">
        <v>90</v>
      </c>
      <c r="F26" s="66" t="s">
        <v>187</v>
      </c>
      <c r="G26" s="66" t="s">
        <v>376</v>
      </c>
      <c r="H26" s="66" t="s">
        <v>195</v>
      </c>
      <c r="I26" s="66" t="s">
        <v>377</v>
      </c>
      <c r="J26" s="66" t="s">
        <v>101</v>
      </c>
      <c r="K26" s="66" t="s">
        <v>501</v>
      </c>
      <c r="L26" s="66" t="s">
        <v>502</v>
      </c>
      <c r="M26" s="66">
        <v>1</v>
      </c>
      <c r="N26" s="67" t="s">
        <v>503</v>
      </c>
      <c r="O26" s="67" t="s">
        <v>503</v>
      </c>
      <c r="P26" s="70">
        <v>45108</v>
      </c>
      <c r="Q26" s="70">
        <v>45108</v>
      </c>
      <c r="R26" s="68"/>
      <c r="S26" s="68"/>
      <c r="T26" s="78"/>
      <c r="U26" s="68"/>
      <c r="V26" s="68"/>
      <c r="W26" s="68"/>
      <c r="X26" s="78"/>
      <c r="Y26" s="68"/>
      <c r="Z26" s="68"/>
      <c r="AA26" s="68"/>
      <c r="AB26" s="78"/>
      <c r="AC26" s="68"/>
      <c r="AD26" s="68"/>
      <c r="AE26" s="68"/>
      <c r="AF26" s="78"/>
      <c r="AG26" s="68"/>
      <c r="AH26" s="68"/>
    </row>
    <row r="27" spans="1:34" s="69" customFormat="1" ht="68.25" x14ac:dyDescent="0.25">
      <c r="A27" s="65" t="s">
        <v>50</v>
      </c>
      <c r="B27" s="66" t="s">
        <v>258</v>
      </c>
      <c r="C27" s="66" t="s">
        <v>121</v>
      </c>
      <c r="D27" s="66" t="s">
        <v>375</v>
      </c>
      <c r="E27" s="66" t="s">
        <v>90</v>
      </c>
      <c r="F27" s="66" t="s">
        <v>187</v>
      </c>
      <c r="G27" s="66" t="s">
        <v>376</v>
      </c>
      <c r="H27" s="66" t="s">
        <v>195</v>
      </c>
      <c r="I27" s="66" t="s">
        <v>377</v>
      </c>
      <c r="J27" s="66" t="s">
        <v>101</v>
      </c>
      <c r="K27" s="66" t="s">
        <v>1094</v>
      </c>
      <c r="L27" s="66" t="s">
        <v>403</v>
      </c>
      <c r="M27" s="66">
        <v>1</v>
      </c>
      <c r="N27" s="67" t="s">
        <v>404</v>
      </c>
      <c r="O27" s="67" t="s">
        <v>404</v>
      </c>
      <c r="P27" s="70">
        <v>45261</v>
      </c>
      <c r="Q27" s="70">
        <v>45290</v>
      </c>
      <c r="R27" s="68"/>
      <c r="S27" s="68"/>
      <c r="T27" s="78" t="e">
        <f t="shared" ref="T27" si="4">S27/R27</f>
        <v>#DIV/0!</v>
      </c>
      <c r="U27" s="68"/>
      <c r="V27" s="68"/>
      <c r="W27" s="68"/>
      <c r="X27" s="78" t="e">
        <f t="shared" ref="X27" si="5">W27/V27</f>
        <v>#DIV/0!</v>
      </c>
      <c r="Y27" s="68"/>
      <c r="Z27" s="68"/>
      <c r="AA27" s="68"/>
      <c r="AB27" s="78" t="e">
        <f t="shared" ref="AB27" si="6">AA27/Z27</f>
        <v>#DIV/0!</v>
      </c>
      <c r="AC27" s="68"/>
      <c r="AD27" s="68"/>
      <c r="AE27" s="68"/>
      <c r="AF27" s="78" t="e">
        <f t="shared" ref="AF27" si="7">AE27/AD27</f>
        <v>#DIV/0!</v>
      </c>
      <c r="AG27" s="68"/>
      <c r="AH27" s="68"/>
    </row>
  </sheetData>
  <mergeCells count="24">
    <mergeCell ref="G9:AH9"/>
    <mergeCell ref="A10:A12"/>
    <mergeCell ref="B10:B12"/>
    <mergeCell ref="C10:C12"/>
    <mergeCell ref="D10:D12"/>
    <mergeCell ref="E10:E12"/>
    <mergeCell ref="R10:AG10"/>
    <mergeCell ref="AH10:AH12"/>
    <mergeCell ref="R11:U11"/>
    <mergeCell ref="V11:Y11"/>
    <mergeCell ref="A1:C4"/>
    <mergeCell ref="D1:AE4"/>
    <mergeCell ref="AF1:AH1"/>
    <mergeCell ref="AF2:AH2"/>
    <mergeCell ref="AF3:AH3"/>
    <mergeCell ref="AF4:AH4"/>
    <mergeCell ref="Z11:AC11"/>
    <mergeCell ref="AD11:AG11"/>
    <mergeCell ref="F10:Q11"/>
    <mergeCell ref="A5:AH7"/>
    <mergeCell ref="A8:E8"/>
    <mergeCell ref="F8:AH8"/>
    <mergeCell ref="A9:B9"/>
    <mergeCell ref="C9:E9"/>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2:WDE109"/>
  <sheetViews>
    <sheetView showGridLines="0" tabSelected="1" topLeftCell="A107" zoomScale="60" zoomScaleNormal="60" workbookViewId="0">
      <selection activeCell="S112" sqref="S112"/>
    </sheetView>
  </sheetViews>
  <sheetFormatPr baseColWidth="10" defaultColWidth="0" defaultRowHeight="15" x14ac:dyDescent="0.25"/>
  <cols>
    <col min="1" max="4" width="11.42578125" customWidth="1"/>
    <col min="5" max="5" width="10.28515625" customWidth="1"/>
    <col min="6" max="6" width="11.42578125" customWidth="1"/>
    <col min="7" max="7" width="20.5703125" customWidth="1"/>
    <col min="8" max="8" width="11.42578125" customWidth="1"/>
    <col min="9" max="12" width="15.140625" customWidth="1"/>
    <col min="13" max="24" width="13.42578125" customWidth="1"/>
    <col min="25" max="30" width="11.42578125" customWidth="1"/>
    <col min="31" max="271" width="11.42578125" hidden="1"/>
    <col min="272" max="286" width="11.42578125" customWidth="1"/>
    <col min="287" max="527" width="11.42578125" hidden="1"/>
    <col min="528" max="542" width="11.42578125" customWidth="1"/>
    <col min="543" max="783" width="11.42578125" hidden="1"/>
    <col min="784" max="798" width="11.42578125" customWidth="1"/>
    <col min="799" max="1039" width="11.42578125" hidden="1"/>
    <col min="1040" max="1054" width="11.42578125" customWidth="1"/>
    <col min="1055" max="1295" width="11.42578125" hidden="1"/>
    <col min="1296" max="1310" width="11.42578125" customWidth="1"/>
    <col min="1311" max="1551" width="11.42578125" hidden="1"/>
    <col min="1552" max="1566" width="11.42578125" customWidth="1"/>
    <col min="1567" max="1807" width="11.42578125" hidden="1"/>
    <col min="1808" max="1822" width="11.42578125" customWidth="1"/>
    <col min="1823" max="2063" width="11.42578125" hidden="1"/>
    <col min="2064" max="2078" width="11.42578125" customWidth="1"/>
    <col min="2079" max="2319" width="11.42578125" hidden="1"/>
    <col min="2320" max="2334" width="11.42578125" customWidth="1"/>
    <col min="2335" max="2575" width="11.42578125" hidden="1"/>
    <col min="2576" max="2590" width="11.42578125" customWidth="1"/>
    <col min="2591" max="2831" width="11.42578125" hidden="1"/>
    <col min="2832" max="2846" width="11.42578125" customWidth="1"/>
    <col min="2847" max="3087" width="11.42578125" hidden="1"/>
    <col min="3088" max="3102" width="11.42578125" customWidth="1"/>
    <col min="3103" max="3343" width="11.42578125" hidden="1"/>
    <col min="3344" max="3358" width="11.42578125" customWidth="1"/>
    <col min="3359" max="3599" width="11.42578125" hidden="1"/>
    <col min="3600" max="3614" width="11.42578125" customWidth="1"/>
    <col min="3615" max="3855" width="11.42578125" hidden="1"/>
    <col min="3856" max="3870" width="11.42578125" customWidth="1"/>
    <col min="3871" max="4111" width="11.42578125" hidden="1"/>
    <col min="4112" max="4126" width="11.42578125" customWidth="1"/>
    <col min="4127" max="4367" width="11.42578125" hidden="1"/>
    <col min="4368" max="4382" width="11.42578125" customWidth="1"/>
    <col min="4383" max="4623" width="11.42578125" hidden="1"/>
    <col min="4624" max="4638" width="11.42578125" customWidth="1"/>
    <col min="4639" max="4879" width="11.42578125" hidden="1"/>
    <col min="4880" max="4894" width="11.42578125" customWidth="1"/>
    <col min="4895" max="5135" width="11.42578125" hidden="1"/>
    <col min="5136" max="5150" width="11.42578125" customWidth="1"/>
    <col min="5151" max="5391" width="11.42578125" hidden="1"/>
    <col min="5392" max="5406" width="11.42578125" customWidth="1"/>
    <col min="5407" max="5647" width="11.42578125" hidden="1"/>
    <col min="5648" max="5662" width="11.42578125" customWidth="1"/>
    <col min="5663" max="5903" width="11.42578125" hidden="1"/>
    <col min="5904" max="5918" width="11.42578125" customWidth="1"/>
    <col min="5919" max="6159" width="11.42578125" hidden="1"/>
    <col min="6160" max="6174" width="11.42578125" customWidth="1"/>
    <col min="6175" max="6415" width="11.42578125" hidden="1"/>
    <col min="6416" max="6430" width="11.42578125" customWidth="1"/>
    <col min="6431" max="6671" width="11.42578125" hidden="1"/>
    <col min="6672" max="6686" width="11.42578125" customWidth="1"/>
    <col min="6687" max="6927" width="11.42578125" hidden="1"/>
    <col min="6928" max="6942" width="11.42578125" customWidth="1"/>
    <col min="6943" max="7183" width="11.42578125" hidden="1"/>
    <col min="7184" max="7198" width="11.42578125" customWidth="1"/>
    <col min="7199" max="7439" width="11.42578125" hidden="1"/>
    <col min="7440" max="7454" width="11.42578125" customWidth="1"/>
    <col min="7455" max="7695" width="11.42578125" hidden="1"/>
    <col min="7696" max="7710" width="11.42578125" customWidth="1"/>
    <col min="7711" max="7951" width="11.42578125" hidden="1"/>
    <col min="7952" max="7966" width="11.42578125" customWidth="1"/>
    <col min="7967" max="8207" width="11.42578125" hidden="1"/>
    <col min="8208" max="8222" width="11.42578125" customWidth="1"/>
    <col min="8223" max="8463" width="11.42578125" hidden="1"/>
    <col min="8464" max="8478" width="11.42578125" customWidth="1"/>
    <col min="8479" max="8719" width="11.42578125" hidden="1"/>
    <col min="8720" max="8734" width="11.42578125" customWidth="1"/>
    <col min="8735" max="8975" width="11.42578125" hidden="1"/>
    <col min="8976" max="8990" width="11.42578125" customWidth="1"/>
    <col min="8991" max="9231" width="11.42578125" hidden="1"/>
    <col min="9232" max="9246" width="11.42578125" customWidth="1"/>
    <col min="9247" max="9487" width="11.42578125" hidden="1"/>
    <col min="9488" max="9502" width="11.42578125" customWidth="1"/>
    <col min="9503" max="9743" width="11.42578125" hidden="1"/>
    <col min="9744" max="9758" width="11.42578125" customWidth="1"/>
    <col min="9759" max="9999" width="11.42578125" hidden="1"/>
    <col min="10000" max="10014" width="11.42578125" customWidth="1"/>
    <col min="10015" max="10255" width="11.42578125" hidden="1"/>
    <col min="10256" max="10270" width="11.42578125" customWidth="1"/>
    <col min="10271" max="10511" width="11.42578125" hidden="1"/>
    <col min="10512" max="10526" width="11.42578125" customWidth="1"/>
    <col min="10527" max="10767" width="11.42578125" hidden="1"/>
    <col min="10768" max="10782" width="11.42578125" customWidth="1"/>
    <col min="10783" max="11023" width="11.42578125" hidden="1"/>
    <col min="11024" max="11038" width="11.42578125" customWidth="1"/>
    <col min="11039" max="11279" width="11.42578125" hidden="1"/>
    <col min="11280" max="11294" width="11.42578125" customWidth="1"/>
    <col min="11295" max="11535" width="11.42578125" hidden="1"/>
    <col min="11536" max="11550" width="11.42578125" customWidth="1"/>
    <col min="11551" max="11791" width="11.42578125" hidden="1"/>
    <col min="11792" max="11806" width="11.42578125" customWidth="1"/>
    <col min="11807" max="12047" width="11.42578125" hidden="1"/>
    <col min="12048" max="12062" width="11.42578125" customWidth="1"/>
    <col min="12063" max="12303" width="11.42578125" hidden="1"/>
    <col min="12304" max="12318" width="11.42578125" customWidth="1"/>
    <col min="12319" max="12559" width="11.42578125" hidden="1"/>
    <col min="12560" max="12574" width="11.42578125" customWidth="1"/>
    <col min="12575" max="12815" width="11.42578125" hidden="1"/>
    <col min="12816" max="12830" width="11.42578125" customWidth="1"/>
    <col min="12831" max="13071" width="11.42578125" hidden="1"/>
    <col min="13072" max="13086" width="11.42578125" customWidth="1"/>
    <col min="13087" max="13327" width="11.42578125" hidden="1"/>
    <col min="13328" max="13342" width="11.42578125" customWidth="1"/>
    <col min="13343" max="13583" width="11.42578125" hidden="1"/>
    <col min="13584" max="13598" width="11.42578125" customWidth="1"/>
    <col min="13599" max="13839" width="11.42578125" hidden="1"/>
    <col min="13840" max="13854" width="11.42578125" customWidth="1"/>
    <col min="13855" max="14095" width="11.42578125" hidden="1"/>
    <col min="14096" max="14110" width="11.42578125" customWidth="1"/>
    <col min="14111" max="14351" width="11.42578125" hidden="1"/>
    <col min="14352" max="14366" width="11.42578125" customWidth="1"/>
    <col min="14367" max="14607" width="11.42578125" hidden="1"/>
    <col min="14608" max="14622" width="11.42578125" customWidth="1"/>
    <col min="14623" max="14863" width="11.42578125" hidden="1"/>
    <col min="14864" max="14878" width="11.42578125" customWidth="1"/>
    <col min="14879" max="15119" width="11.42578125" hidden="1"/>
    <col min="15120" max="15134" width="11.42578125" customWidth="1"/>
    <col min="15135" max="15375" width="11.42578125" hidden="1"/>
    <col min="15376" max="15390" width="11.42578125" customWidth="1"/>
    <col min="15391" max="15631" width="11.42578125" hidden="1"/>
    <col min="15632" max="15646" width="11.42578125" customWidth="1"/>
    <col min="15658" max="16384" width="11.42578125" hidden="1"/>
  </cols>
  <sheetData>
    <row r="2" spans="1:27" ht="20.100000000000001" customHeight="1" x14ac:dyDescent="0.25">
      <c r="A2" s="172"/>
      <c r="B2" s="172"/>
      <c r="C2" s="172"/>
      <c r="D2" s="173" t="s">
        <v>186</v>
      </c>
      <c r="E2" s="173"/>
      <c r="F2" s="173"/>
      <c r="G2" s="173"/>
      <c r="H2" s="173"/>
      <c r="I2" s="173"/>
      <c r="J2" s="173"/>
      <c r="K2" s="173"/>
      <c r="L2" s="173"/>
      <c r="M2" s="173"/>
      <c r="N2" s="173"/>
      <c r="O2" s="173"/>
      <c r="P2" s="173"/>
      <c r="Q2" s="173"/>
      <c r="R2" s="173"/>
      <c r="S2" s="173"/>
      <c r="T2" s="173"/>
      <c r="U2" s="173"/>
      <c r="V2" s="173"/>
      <c r="W2" s="173"/>
      <c r="X2" s="173"/>
      <c r="Y2" s="173"/>
      <c r="Z2" s="173"/>
      <c r="AA2" s="173"/>
    </row>
    <row r="3" spans="1:27"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row>
    <row r="4" spans="1:27"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row>
    <row r="5" spans="1:27" ht="20.100000000000001" customHeight="1" x14ac:dyDescent="0.25">
      <c r="A5" s="172"/>
      <c r="B5" s="172"/>
      <c r="C5" s="172"/>
      <c r="D5" s="173"/>
      <c r="E5" s="173"/>
      <c r="F5" s="173"/>
      <c r="G5" s="173"/>
      <c r="H5" s="173"/>
      <c r="I5" s="173"/>
      <c r="J5" s="173"/>
      <c r="K5" s="173"/>
      <c r="L5" s="173"/>
      <c r="M5" s="173"/>
      <c r="N5" s="173"/>
      <c r="O5" s="173"/>
      <c r="P5" s="173"/>
      <c r="Q5" s="173"/>
      <c r="R5" s="173"/>
      <c r="S5" s="173"/>
      <c r="T5" s="173"/>
      <c r="U5" s="173"/>
      <c r="V5" s="173"/>
      <c r="W5" s="173"/>
      <c r="X5" s="173"/>
      <c r="Y5" s="173"/>
      <c r="Z5" s="173"/>
      <c r="AA5" s="173"/>
    </row>
    <row r="6" spans="1:27" ht="15" customHeight="1" x14ac:dyDescent="0.25">
      <c r="D6" s="215" t="s">
        <v>232</v>
      </c>
      <c r="E6" s="215"/>
      <c r="F6" s="215"/>
      <c r="G6" s="215"/>
      <c r="H6" s="215"/>
      <c r="I6" s="215"/>
      <c r="J6" s="215"/>
      <c r="K6" s="215"/>
      <c r="L6" s="215"/>
      <c r="M6" s="215"/>
      <c r="N6" s="215"/>
      <c r="O6" s="215"/>
      <c r="P6" s="215"/>
      <c r="Q6" s="215"/>
      <c r="R6" s="215"/>
      <c r="S6" s="215"/>
      <c r="T6" s="215"/>
      <c r="U6" s="215"/>
      <c r="V6" s="215"/>
      <c r="W6" s="215"/>
      <c r="X6" s="215"/>
      <c r="Y6" s="215"/>
      <c r="Z6" s="215"/>
      <c r="AA6" s="215"/>
    </row>
    <row r="7" spans="1:27" ht="15" customHeight="1" x14ac:dyDescent="0.25">
      <c r="D7" s="215"/>
      <c r="E7" s="215"/>
      <c r="F7" s="215"/>
      <c r="G7" s="215"/>
      <c r="H7" s="215"/>
      <c r="I7" s="215"/>
      <c r="J7" s="215"/>
      <c r="K7" s="215"/>
      <c r="L7" s="215"/>
      <c r="M7" s="215"/>
      <c r="N7" s="215"/>
      <c r="O7" s="215"/>
      <c r="P7" s="215"/>
      <c r="Q7" s="215"/>
      <c r="R7" s="215"/>
      <c r="S7" s="215"/>
      <c r="T7" s="215"/>
      <c r="U7" s="215"/>
      <c r="V7" s="215"/>
      <c r="W7" s="215"/>
      <c r="X7" s="215"/>
      <c r="Y7" s="215"/>
      <c r="Z7" s="215"/>
      <c r="AA7" s="215"/>
    </row>
    <row r="8" spans="1:27" ht="15" customHeight="1" x14ac:dyDescent="0.25">
      <c r="D8" s="215"/>
      <c r="E8" s="215"/>
      <c r="F8" s="215"/>
      <c r="G8" s="215"/>
      <c r="H8" s="215"/>
      <c r="I8" s="215"/>
      <c r="J8" s="215"/>
      <c r="K8" s="215"/>
      <c r="L8" s="215"/>
      <c r="M8" s="215"/>
      <c r="N8" s="215"/>
      <c r="O8" s="215"/>
      <c r="P8" s="215"/>
      <c r="Q8" s="215"/>
      <c r="R8" s="215"/>
      <c r="S8" s="215"/>
      <c r="T8" s="215"/>
      <c r="U8" s="215"/>
      <c r="V8" s="215"/>
      <c r="W8" s="215"/>
      <c r="X8" s="215"/>
      <c r="Y8" s="215"/>
      <c r="Z8" s="215"/>
      <c r="AA8" s="215"/>
    </row>
    <row r="9" spans="1:27" ht="15" customHeight="1" x14ac:dyDescent="0.25">
      <c r="D9" s="215"/>
      <c r="E9" s="215"/>
      <c r="F9" s="215"/>
      <c r="G9" s="215"/>
      <c r="H9" s="215"/>
      <c r="I9" s="215"/>
      <c r="J9" s="215"/>
      <c r="K9" s="215"/>
      <c r="L9" s="215"/>
      <c r="M9" s="215"/>
      <c r="N9" s="215"/>
      <c r="O9" s="215"/>
      <c r="P9" s="215"/>
      <c r="Q9" s="215"/>
      <c r="R9" s="215"/>
      <c r="S9" s="215"/>
      <c r="T9" s="215"/>
      <c r="U9" s="215"/>
      <c r="V9" s="215"/>
      <c r="W9" s="215"/>
      <c r="X9" s="215"/>
      <c r="Y9" s="215"/>
      <c r="Z9" s="215"/>
      <c r="AA9" s="215"/>
    </row>
    <row r="10" spans="1:27" ht="15" customHeight="1" x14ac:dyDescent="0.2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row>
    <row r="11" spans="1:27" ht="15" customHeight="1" x14ac:dyDescent="0.25">
      <c r="E11" s="50"/>
      <c r="F11" s="50"/>
      <c r="G11" s="50"/>
      <c r="H11" s="50"/>
      <c r="I11" s="50"/>
      <c r="J11" s="50"/>
      <c r="K11" s="50"/>
      <c r="L11" s="50"/>
      <c r="M11" s="50"/>
      <c r="N11" s="50"/>
    </row>
    <row r="12" spans="1:27" ht="15" customHeight="1" x14ac:dyDescent="0.25">
      <c r="E12" s="50"/>
      <c r="F12" s="50"/>
      <c r="G12" s="50"/>
      <c r="H12" s="50"/>
      <c r="I12" s="50"/>
      <c r="J12" s="50"/>
      <c r="K12" s="50"/>
      <c r="L12" s="50"/>
      <c r="M12" s="50"/>
      <c r="N12" s="50"/>
    </row>
    <row r="47" spans="1:9" x14ac:dyDescent="0.25">
      <c r="A47" s="4"/>
      <c r="B47" s="4"/>
      <c r="C47" s="4"/>
      <c r="D47" s="4"/>
      <c r="E47" s="4"/>
      <c r="F47" s="4"/>
      <c r="G47" s="4"/>
      <c r="H47" s="4"/>
      <c r="I47" s="4"/>
    </row>
    <row r="48" spans="1:9" x14ac:dyDescent="0.25">
      <c r="A48" s="4"/>
      <c r="B48" s="4"/>
      <c r="C48" s="4"/>
      <c r="D48" s="4"/>
      <c r="E48" s="4"/>
      <c r="F48" s="4"/>
      <c r="G48" s="4"/>
      <c r="H48" s="4"/>
      <c r="I48" s="4"/>
    </row>
    <row r="53" spans="2:27" ht="33" customHeight="1" x14ac:dyDescent="0.25">
      <c r="B53" s="213" t="s">
        <v>966</v>
      </c>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214"/>
    </row>
    <row r="54" spans="2:27" ht="99" customHeight="1" x14ac:dyDescent="0.25">
      <c r="B54" s="150" t="s">
        <v>967</v>
      </c>
      <c r="C54" s="151" t="s">
        <v>276</v>
      </c>
      <c r="D54" s="151" t="s">
        <v>235</v>
      </c>
      <c r="E54" s="151" t="s">
        <v>277</v>
      </c>
      <c r="F54" s="151" t="s">
        <v>278</v>
      </c>
      <c r="G54" s="151" t="s">
        <v>236</v>
      </c>
      <c r="H54" s="105" t="s">
        <v>1084</v>
      </c>
      <c r="I54" s="105" t="s">
        <v>1085</v>
      </c>
      <c r="J54" s="105" t="s">
        <v>1086</v>
      </c>
      <c r="K54" s="105" t="s">
        <v>1087</v>
      </c>
      <c r="L54" s="105" t="s">
        <v>1086</v>
      </c>
      <c r="M54" s="105" t="s">
        <v>1088</v>
      </c>
      <c r="N54" s="105" t="s">
        <v>1089</v>
      </c>
      <c r="O54" s="105" t="s">
        <v>1090</v>
      </c>
      <c r="P54" s="105" t="s">
        <v>1091</v>
      </c>
      <c r="Q54" s="105" t="s">
        <v>968</v>
      </c>
      <c r="R54" s="105" t="s">
        <v>969</v>
      </c>
      <c r="S54" s="105" t="s">
        <v>970</v>
      </c>
      <c r="T54" s="211" t="s">
        <v>971</v>
      </c>
      <c r="U54" s="151" t="s">
        <v>972</v>
      </c>
      <c r="V54" s="151" t="s">
        <v>973</v>
      </c>
      <c r="W54" s="211" t="s">
        <v>974</v>
      </c>
      <c r="X54" s="211" t="s">
        <v>975</v>
      </c>
      <c r="Y54" s="211" t="s">
        <v>976</v>
      </c>
      <c r="Z54" s="211" t="s">
        <v>977</v>
      </c>
      <c r="AA54" s="211" t="s">
        <v>978</v>
      </c>
    </row>
    <row r="55" spans="2:27" ht="16.5" x14ac:dyDescent="0.25">
      <c r="B55" s="152"/>
      <c r="C55" s="153"/>
      <c r="D55" s="153"/>
      <c r="E55" s="153"/>
      <c r="F55" s="153"/>
      <c r="G55" s="153"/>
      <c r="H55" s="106" t="s">
        <v>264</v>
      </c>
      <c r="I55" s="106" t="s">
        <v>265</v>
      </c>
      <c r="J55" s="106" t="s">
        <v>266</v>
      </c>
      <c r="K55" s="106" t="s">
        <v>267</v>
      </c>
      <c r="L55" s="106" t="s">
        <v>268</v>
      </c>
      <c r="M55" s="106" t="s">
        <v>269</v>
      </c>
      <c r="N55" s="106" t="s">
        <v>270</v>
      </c>
      <c r="O55" s="106" t="s">
        <v>271</v>
      </c>
      <c r="P55" s="106" t="s">
        <v>272</v>
      </c>
      <c r="Q55" s="106" t="s">
        <v>273</v>
      </c>
      <c r="R55" s="106" t="s">
        <v>274</v>
      </c>
      <c r="S55" s="106" t="s">
        <v>275</v>
      </c>
      <c r="T55" s="212"/>
      <c r="U55" s="153"/>
      <c r="V55" s="153"/>
      <c r="W55" s="212"/>
      <c r="X55" s="212"/>
      <c r="Y55" s="212"/>
      <c r="Z55" s="212"/>
      <c r="AA55" s="212"/>
    </row>
    <row r="56" spans="2:27" ht="137.25" customHeight="1" x14ac:dyDescent="0.25">
      <c r="B56" s="107" t="s">
        <v>979</v>
      </c>
      <c r="C56" s="108">
        <v>1</v>
      </c>
      <c r="D56" s="109" t="s">
        <v>980</v>
      </c>
      <c r="E56" s="110">
        <v>1</v>
      </c>
      <c r="F56" s="111" t="s">
        <v>316</v>
      </c>
      <c r="G56" s="110" t="s">
        <v>279</v>
      </c>
      <c r="H56" s="112"/>
      <c r="I56" s="112" t="s">
        <v>280</v>
      </c>
      <c r="J56" s="112"/>
      <c r="K56" s="113"/>
      <c r="L56" s="113"/>
      <c r="M56" s="113"/>
      <c r="N56" s="114"/>
      <c r="O56" s="114"/>
      <c r="P56" s="114"/>
      <c r="Q56" s="115"/>
      <c r="R56" s="115"/>
      <c r="S56" s="115"/>
      <c r="T56" s="116"/>
      <c r="U56" s="116"/>
      <c r="V56" s="116"/>
      <c r="W56" s="116"/>
      <c r="X56" s="116"/>
      <c r="Y56" s="116"/>
      <c r="Z56" s="116"/>
      <c r="AA56" s="116"/>
    </row>
    <row r="57" spans="2:27" ht="137.25" customHeight="1" x14ac:dyDescent="0.25">
      <c r="B57" s="107" t="s">
        <v>979</v>
      </c>
      <c r="C57" s="108" t="s">
        <v>981</v>
      </c>
      <c r="D57" s="109" t="s">
        <v>982</v>
      </c>
      <c r="E57" s="110">
        <v>1</v>
      </c>
      <c r="F57" s="117" t="s">
        <v>318</v>
      </c>
      <c r="G57" s="118" t="s">
        <v>279</v>
      </c>
      <c r="H57" s="112" t="s">
        <v>280</v>
      </c>
      <c r="I57" s="112"/>
      <c r="J57" s="112"/>
      <c r="K57" s="113"/>
      <c r="L57" s="113"/>
      <c r="M57" s="113"/>
      <c r="N57" s="114"/>
      <c r="O57" s="114"/>
      <c r="P57" s="114"/>
      <c r="Q57" s="115"/>
      <c r="R57" s="115"/>
      <c r="S57" s="115"/>
      <c r="T57" s="116"/>
      <c r="U57" s="116"/>
      <c r="V57" s="116"/>
      <c r="W57" s="116"/>
      <c r="X57" s="116"/>
      <c r="Y57" s="116"/>
      <c r="Z57" s="116"/>
      <c r="AA57" s="116"/>
    </row>
    <row r="58" spans="2:27" ht="137.25" customHeight="1" x14ac:dyDescent="0.25">
      <c r="B58" s="107" t="s">
        <v>979</v>
      </c>
      <c r="C58" s="108" t="s">
        <v>983</v>
      </c>
      <c r="D58" s="109" t="s">
        <v>320</v>
      </c>
      <c r="E58" s="110" t="s">
        <v>317</v>
      </c>
      <c r="F58" s="117" t="s">
        <v>323</v>
      </c>
      <c r="G58" s="118" t="s">
        <v>322</v>
      </c>
      <c r="H58" s="112" t="s">
        <v>280</v>
      </c>
      <c r="I58" s="112"/>
      <c r="J58" s="112"/>
      <c r="K58" s="113"/>
      <c r="L58" s="113"/>
      <c r="M58" s="113"/>
      <c r="N58" s="114"/>
      <c r="O58" s="114"/>
      <c r="P58" s="114"/>
      <c r="Q58" s="115"/>
      <c r="R58" s="115" t="s">
        <v>280</v>
      </c>
      <c r="S58" s="115"/>
      <c r="T58" s="116"/>
      <c r="U58" s="116"/>
      <c r="V58" s="116"/>
      <c r="W58" s="116"/>
      <c r="X58" s="116"/>
      <c r="Y58" s="116"/>
      <c r="Z58" s="116"/>
      <c r="AA58" s="116"/>
    </row>
    <row r="59" spans="2:27" ht="137.25" customHeight="1" x14ac:dyDescent="0.25">
      <c r="B59" s="107" t="s">
        <v>979</v>
      </c>
      <c r="C59" s="108" t="s">
        <v>984</v>
      </c>
      <c r="D59" s="109" t="s">
        <v>985</v>
      </c>
      <c r="E59" s="110">
        <v>16</v>
      </c>
      <c r="F59" s="117" t="s">
        <v>324</v>
      </c>
      <c r="G59" s="118" t="s">
        <v>325</v>
      </c>
      <c r="H59" s="112" t="s">
        <v>280</v>
      </c>
      <c r="I59" s="112"/>
      <c r="J59" s="112"/>
      <c r="K59" s="113"/>
      <c r="L59" s="113"/>
      <c r="M59" s="113"/>
      <c r="N59" s="114"/>
      <c r="O59" s="114"/>
      <c r="P59" s="114"/>
      <c r="Q59" s="115"/>
      <c r="R59" s="115"/>
      <c r="S59" s="115"/>
      <c r="T59" s="116"/>
      <c r="U59" s="116"/>
      <c r="V59" s="116"/>
      <c r="W59" s="116"/>
      <c r="X59" s="116"/>
      <c r="Y59" s="116"/>
      <c r="Z59" s="116"/>
      <c r="AA59" s="116"/>
    </row>
    <row r="60" spans="2:27" ht="137.25" customHeight="1" x14ac:dyDescent="0.25">
      <c r="B60" s="107" t="s">
        <v>979</v>
      </c>
      <c r="C60" s="108" t="s">
        <v>986</v>
      </c>
      <c r="D60" s="109" t="s">
        <v>319</v>
      </c>
      <c r="E60" s="110">
        <v>1</v>
      </c>
      <c r="F60" s="117" t="s">
        <v>321</v>
      </c>
      <c r="G60" s="118" t="s">
        <v>322</v>
      </c>
      <c r="H60" s="112" t="s">
        <v>280</v>
      </c>
      <c r="I60" s="112"/>
      <c r="J60" s="112"/>
      <c r="K60" s="113"/>
      <c r="L60" s="113"/>
      <c r="M60" s="113"/>
      <c r="N60" s="114"/>
      <c r="O60" s="114"/>
      <c r="P60" s="114"/>
      <c r="Q60" s="115"/>
      <c r="R60" s="115"/>
      <c r="S60" s="115"/>
      <c r="T60" s="116"/>
      <c r="U60" s="116"/>
      <c r="V60" s="116"/>
      <c r="W60" s="116"/>
      <c r="X60" s="116"/>
      <c r="Y60" s="116"/>
      <c r="Z60" s="116"/>
      <c r="AA60" s="116"/>
    </row>
    <row r="61" spans="2:27" ht="137.25" customHeight="1" x14ac:dyDescent="0.25">
      <c r="B61" s="107" t="s">
        <v>979</v>
      </c>
      <c r="C61" s="108" t="s">
        <v>987</v>
      </c>
      <c r="D61" s="109" t="s">
        <v>988</v>
      </c>
      <c r="E61" s="110">
        <v>1</v>
      </c>
      <c r="F61" s="111" t="s">
        <v>281</v>
      </c>
      <c r="G61" s="110" t="s">
        <v>279</v>
      </c>
      <c r="H61" s="112" t="s">
        <v>280</v>
      </c>
      <c r="I61" s="112"/>
      <c r="J61" s="112"/>
      <c r="K61" s="113"/>
      <c r="L61" s="113"/>
      <c r="M61" s="113"/>
      <c r="N61" s="114"/>
      <c r="O61" s="114"/>
      <c r="P61" s="114"/>
      <c r="Q61" s="115"/>
      <c r="R61" s="115"/>
      <c r="S61" s="115"/>
      <c r="T61" s="116"/>
      <c r="U61" s="116"/>
      <c r="V61" s="116"/>
      <c r="W61" s="116"/>
      <c r="X61" s="116"/>
      <c r="Y61" s="116"/>
      <c r="Z61" s="116"/>
      <c r="AA61" s="116"/>
    </row>
    <row r="62" spans="2:27" ht="137.25" customHeight="1" x14ac:dyDescent="0.25">
      <c r="B62" s="107" t="s">
        <v>979</v>
      </c>
      <c r="C62" s="108" t="s">
        <v>989</v>
      </c>
      <c r="D62" s="109" t="s">
        <v>990</v>
      </c>
      <c r="E62" s="110">
        <v>4</v>
      </c>
      <c r="F62" s="111" t="s">
        <v>991</v>
      </c>
      <c r="G62" s="110" t="s">
        <v>279</v>
      </c>
      <c r="H62" s="112"/>
      <c r="I62" s="112"/>
      <c r="J62" s="112" t="s">
        <v>280</v>
      </c>
      <c r="K62" s="113"/>
      <c r="L62" s="113"/>
      <c r="M62" s="113" t="s">
        <v>280</v>
      </c>
      <c r="N62" s="114"/>
      <c r="O62" s="114"/>
      <c r="P62" s="114" t="s">
        <v>280</v>
      </c>
      <c r="Q62" s="115"/>
      <c r="R62" s="115"/>
      <c r="S62" s="115" t="s">
        <v>280</v>
      </c>
      <c r="T62" s="116"/>
      <c r="U62" s="116"/>
      <c r="V62" s="116"/>
      <c r="W62" s="116"/>
      <c r="X62" s="116"/>
      <c r="Y62" s="116"/>
      <c r="Z62" s="116"/>
      <c r="AA62" s="116"/>
    </row>
    <row r="63" spans="2:27" ht="137.25" customHeight="1" x14ac:dyDescent="0.25">
      <c r="B63" s="107" t="s">
        <v>979</v>
      </c>
      <c r="C63" s="108" t="s">
        <v>992</v>
      </c>
      <c r="D63" s="119" t="s">
        <v>993</v>
      </c>
      <c r="E63" s="110">
        <v>4</v>
      </c>
      <c r="F63" s="111" t="s">
        <v>994</v>
      </c>
      <c r="G63" s="110" t="s">
        <v>282</v>
      </c>
      <c r="H63" s="112"/>
      <c r="I63" s="112"/>
      <c r="J63" s="112"/>
      <c r="K63" s="113" t="s">
        <v>280</v>
      </c>
      <c r="L63" s="113"/>
      <c r="M63" s="113"/>
      <c r="N63" s="114" t="s">
        <v>280</v>
      </c>
      <c r="O63" s="114"/>
      <c r="P63" s="114"/>
      <c r="Q63" s="115" t="s">
        <v>280</v>
      </c>
      <c r="R63" s="115"/>
      <c r="S63" s="115" t="s">
        <v>280</v>
      </c>
      <c r="T63" s="116"/>
      <c r="U63" s="116"/>
      <c r="V63" s="116"/>
      <c r="W63" s="116"/>
      <c r="X63" s="116"/>
      <c r="Y63" s="120"/>
      <c r="Z63" s="120"/>
      <c r="AA63" s="116"/>
    </row>
    <row r="64" spans="2:27" ht="137.25" customHeight="1" x14ac:dyDescent="0.25">
      <c r="B64" s="107" t="s">
        <v>979</v>
      </c>
      <c r="C64" s="108" t="s">
        <v>995</v>
      </c>
      <c r="D64" s="119" t="s">
        <v>996</v>
      </c>
      <c r="E64" s="110">
        <v>4</v>
      </c>
      <c r="F64" s="111" t="s">
        <v>994</v>
      </c>
      <c r="G64" s="110" t="s">
        <v>282</v>
      </c>
      <c r="H64" s="112"/>
      <c r="I64" s="112"/>
      <c r="J64" s="112"/>
      <c r="K64" s="113" t="s">
        <v>280</v>
      </c>
      <c r="L64" s="113"/>
      <c r="M64" s="113"/>
      <c r="N64" s="114" t="s">
        <v>280</v>
      </c>
      <c r="O64" s="114"/>
      <c r="P64" s="114"/>
      <c r="Q64" s="115" t="s">
        <v>280</v>
      </c>
      <c r="R64" s="115"/>
      <c r="S64" s="115" t="s">
        <v>280</v>
      </c>
      <c r="T64" s="116"/>
      <c r="U64" s="116"/>
      <c r="V64" s="116"/>
      <c r="W64" s="116"/>
      <c r="X64" s="116"/>
      <c r="Y64" s="120"/>
      <c r="Z64" s="120"/>
      <c r="AA64" s="120"/>
    </row>
    <row r="65" spans="2:27" ht="137.25" customHeight="1" x14ac:dyDescent="0.25">
      <c r="B65" s="107" t="s">
        <v>979</v>
      </c>
      <c r="C65" s="108">
        <v>4.3</v>
      </c>
      <c r="D65" s="119" t="s">
        <v>997</v>
      </c>
      <c r="E65" s="110">
        <v>4</v>
      </c>
      <c r="F65" s="111" t="s">
        <v>998</v>
      </c>
      <c r="G65" s="110" t="s">
        <v>282</v>
      </c>
      <c r="H65" s="112"/>
      <c r="I65" s="112"/>
      <c r="J65" s="112"/>
      <c r="K65" s="113"/>
      <c r="L65" s="113" t="s">
        <v>280</v>
      </c>
      <c r="M65" s="113"/>
      <c r="N65" s="114"/>
      <c r="O65" s="114"/>
      <c r="P65" s="114"/>
      <c r="Q65" s="115" t="s">
        <v>280</v>
      </c>
      <c r="R65" s="115"/>
      <c r="S65" s="115"/>
      <c r="T65" s="116"/>
      <c r="U65" s="116"/>
      <c r="V65" s="116"/>
      <c r="W65" s="116"/>
      <c r="X65" s="116"/>
      <c r="Y65" s="120"/>
      <c r="Z65" s="120"/>
      <c r="AA65" s="116"/>
    </row>
    <row r="66" spans="2:27" ht="137.25" customHeight="1" x14ac:dyDescent="0.25">
      <c r="B66" s="107" t="s">
        <v>979</v>
      </c>
      <c r="C66" s="108" t="s">
        <v>999</v>
      </c>
      <c r="D66" s="119" t="s">
        <v>1000</v>
      </c>
      <c r="E66" s="110">
        <v>4</v>
      </c>
      <c r="F66" s="111" t="s">
        <v>1001</v>
      </c>
      <c r="G66" s="110" t="s">
        <v>282</v>
      </c>
      <c r="H66" s="112"/>
      <c r="I66" s="112"/>
      <c r="J66" s="112"/>
      <c r="K66" s="113"/>
      <c r="L66" s="113" t="s">
        <v>280</v>
      </c>
      <c r="M66" s="113"/>
      <c r="N66" s="114"/>
      <c r="O66" s="114" t="s">
        <v>280</v>
      </c>
      <c r="P66" s="114"/>
      <c r="Q66" s="115"/>
      <c r="R66" s="115" t="s">
        <v>280</v>
      </c>
      <c r="S66" s="115"/>
      <c r="T66" s="116"/>
      <c r="U66" s="116"/>
      <c r="V66" s="116"/>
      <c r="W66" s="116"/>
      <c r="X66" s="116"/>
      <c r="Y66" s="120"/>
      <c r="Z66" s="120"/>
      <c r="AA66" s="116"/>
    </row>
    <row r="67" spans="2:27" ht="137.25" customHeight="1" x14ac:dyDescent="0.25">
      <c r="B67" s="107" t="s">
        <v>979</v>
      </c>
      <c r="C67" s="108" t="s">
        <v>1002</v>
      </c>
      <c r="D67" s="109" t="s">
        <v>1003</v>
      </c>
      <c r="E67" s="110">
        <v>4</v>
      </c>
      <c r="F67" s="111" t="s">
        <v>1004</v>
      </c>
      <c r="G67" s="110" t="s">
        <v>283</v>
      </c>
      <c r="H67" s="112"/>
      <c r="I67" s="112"/>
      <c r="J67" s="112"/>
      <c r="K67" s="113" t="s">
        <v>280</v>
      </c>
      <c r="L67" s="113"/>
      <c r="M67" s="113"/>
      <c r="N67" s="114" t="s">
        <v>280</v>
      </c>
      <c r="O67" s="114"/>
      <c r="P67" s="114"/>
      <c r="Q67" s="115" t="s">
        <v>280</v>
      </c>
      <c r="R67" s="115"/>
      <c r="S67" s="115" t="s">
        <v>280</v>
      </c>
      <c r="T67" s="116"/>
      <c r="U67" s="116"/>
      <c r="V67" s="116"/>
      <c r="W67" s="116"/>
      <c r="X67" s="116"/>
      <c r="Y67" s="120"/>
      <c r="Z67" s="120"/>
      <c r="AA67" s="121"/>
    </row>
    <row r="68" spans="2:27" ht="137.25" customHeight="1" x14ac:dyDescent="0.25">
      <c r="B68" s="122" t="s">
        <v>201</v>
      </c>
      <c r="C68" s="123" t="s">
        <v>1005</v>
      </c>
      <c r="D68" s="124" t="s">
        <v>1006</v>
      </c>
      <c r="E68" s="125">
        <v>1</v>
      </c>
      <c r="F68" s="120" t="s">
        <v>1007</v>
      </c>
      <c r="G68" s="120" t="s">
        <v>284</v>
      </c>
      <c r="H68" s="126"/>
      <c r="I68" s="126" t="s">
        <v>280</v>
      </c>
      <c r="J68" s="126"/>
      <c r="K68" s="127"/>
      <c r="L68" s="127"/>
      <c r="M68" s="127"/>
      <c r="N68" s="128"/>
      <c r="O68" s="128" t="s">
        <v>280</v>
      </c>
      <c r="P68" s="128"/>
      <c r="Q68" s="129"/>
      <c r="R68" s="129"/>
      <c r="S68" s="129"/>
      <c r="T68" s="130"/>
      <c r="U68" s="130"/>
      <c r="V68" s="130"/>
      <c r="W68" s="130"/>
      <c r="X68" s="130"/>
      <c r="Y68" s="130"/>
      <c r="Z68" s="130"/>
      <c r="AA68" s="121"/>
    </row>
    <row r="69" spans="2:27" ht="137.25" customHeight="1" x14ac:dyDescent="0.25">
      <c r="B69" s="122" t="s">
        <v>201</v>
      </c>
      <c r="C69" s="123" t="s">
        <v>1008</v>
      </c>
      <c r="D69" s="124" t="s">
        <v>1009</v>
      </c>
      <c r="E69" s="125">
        <v>2</v>
      </c>
      <c r="F69" s="120" t="s">
        <v>1010</v>
      </c>
      <c r="G69" s="120" t="s">
        <v>284</v>
      </c>
      <c r="H69" s="126"/>
      <c r="I69" s="126"/>
      <c r="J69" s="126"/>
      <c r="K69" s="127" t="s">
        <v>280</v>
      </c>
      <c r="L69" s="127"/>
      <c r="M69" s="127"/>
      <c r="N69" s="128"/>
      <c r="O69" s="128"/>
      <c r="P69" s="128" t="s">
        <v>280</v>
      </c>
      <c r="Q69" s="129"/>
      <c r="R69" s="129"/>
      <c r="S69" s="129"/>
      <c r="T69" s="130"/>
      <c r="U69" s="130"/>
      <c r="V69" s="130"/>
      <c r="W69" s="130"/>
      <c r="X69" s="130"/>
      <c r="Y69" s="130"/>
      <c r="Z69" s="130"/>
      <c r="AA69" s="121"/>
    </row>
    <row r="70" spans="2:27" ht="137.25" customHeight="1" x14ac:dyDescent="0.25">
      <c r="B70" s="122" t="s">
        <v>201</v>
      </c>
      <c r="C70" s="123" t="s">
        <v>1011</v>
      </c>
      <c r="D70" s="74" t="s">
        <v>1012</v>
      </c>
      <c r="E70" s="73">
        <v>6</v>
      </c>
      <c r="F70" s="72" t="s">
        <v>1013</v>
      </c>
      <c r="G70" s="72" t="s">
        <v>284</v>
      </c>
      <c r="H70" s="126" t="s">
        <v>280</v>
      </c>
      <c r="I70" s="126"/>
      <c r="J70" s="126" t="s">
        <v>280</v>
      </c>
      <c r="K70" s="127"/>
      <c r="L70" s="127" t="s">
        <v>280</v>
      </c>
      <c r="M70" s="127"/>
      <c r="N70" s="128" t="s">
        <v>280</v>
      </c>
      <c r="O70" s="128"/>
      <c r="P70" s="128" t="s">
        <v>280</v>
      </c>
      <c r="Q70" s="129"/>
      <c r="R70" s="129" t="s">
        <v>280</v>
      </c>
      <c r="S70" s="129"/>
      <c r="T70" s="130"/>
      <c r="U70" s="130"/>
      <c r="V70" s="130"/>
      <c r="W70" s="130"/>
      <c r="X70" s="130"/>
      <c r="Y70" s="130"/>
      <c r="Z70" s="130"/>
      <c r="AA70" s="121"/>
    </row>
    <row r="71" spans="2:27" ht="137.25" customHeight="1" x14ac:dyDescent="0.25">
      <c r="B71" s="122" t="s">
        <v>201</v>
      </c>
      <c r="C71" s="123" t="s">
        <v>1014</v>
      </c>
      <c r="D71" s="124" t="s">
        <v>1015</v>
      </c>
      <c r="E71" s="130">
        <v>3</v>
      </c>
      <c r="F71" s="120" t="s">
        <v>314</v>
      </c>
      <c r="G71" s="120" t="s">
        <v>1016</v>
      </c>
      <c r="H71" s="126"/>
      <c r="I71" s="126"/>
      <c r="J71" s="126"/>
      <c r="K71" s="127"/>
      <c r="L71" s="127" t="s">
        <v>280</v>
      </c>
      <c r="M71" s="127"/>
      <c r="N71" s="128" t="s">
        <v>280</v>
      </c>
      <c r="O71" s="128"/>
      <c r="P71" s="128" t="s">
        <v>280</v>
      </c>
      <c r="Q71" s="129"/>
      <c r="R71" s="129"/>
      <c r="S71" s="129"/>
      <c r="T71" s="130"/>
      <c r="U71" s="130"/>
      <c r="V71" s="130"/>
      <c r="W71" s="130"/>
      <c r="X71" s="130"/>
      <c r="Y71" s="131"/>
      <c r="Z71" s="131"/>
      <c r="AA71" s="121"/>
    </row>
    <row r="72" spans="2:27" ht="137.25" customHeight="1" x14ac:dyDescent="0.25">
      <c r="B72" s="122" t="s">
        <v>201</v>
      </c>
      <c r="C72" s="123" t="s">
        <v>983</v>
      </c>
      <c r="D72" s="132" t="s">
        <v>1017</v>
      </c>
      <c r="E72" s="125" t="s">
        <v>1018</v>
      </c>
      <c r="F72" s="120" t="s">
        <v>312</v>
      </c>
      <c r="G72" s="120" t="s">
        <v>1019</v>
      </c>
      <c r="H72" s="126"/>
      <c r="I72" s="126"/>
      <c r="J72" s="126" t="s">
        <v>280</v>
      </c>
      <c r="K72" s="127"/>
      <c r="L72" s="127"/>
      <c r="M72" s="127"/>
      <c r="N72" s="128"/>
      <c r="O72" s="128"/>
      <c r="P72" s="128"/>
      <c r="Q72" s="129"/>
      <c r="R72" s="129"/>
      <c r="S72" s="129"/>
      <c r="T72" s="130"/>
      <c r="U72" s="130"/>
      <c r="V72" s="130"/>
      <c r="W72" s="130"/>
      <c r="X72" s="130"/>
      <c r="Y72" s="130"/>
      <c r="Z72" s="130"/>
      <c r="AA72" s="130"/>
    </row>
    <row r="73" spans="2:27" ht="137.25" customHeight="1" x14ac:dyDescent="0.25">
      <c r="B73" s="122" t="s">
        <v>201</v>
      </c>
      <c r="C73" s="123" t="s">
        <v>987</v>
      </c>
      <c r="D73" s="124" t="s">
        <v>313</v>
      </c>
      <c r="E73" s="130">
        <v>1</v>
      </c>
      <c r="F73" s="120" t="s">
        <v>315</v>
      </c>
      <c r="G73" s="120" t="s">
        <v>284</v>
      </c>
      <c r="H73" s="126" t="s">
        <v>280</v>
      </c>
      <c r="I73" s="126"/>
      <c r="J73" s="126"/>
      <c r="K73" s="127"/>
      <c r="L73" s="127"/>
      <c r="M73" s="127"/>
      <c r="N73" s="128"/>
      <c r="O73" s="128"/>
      <c r="P73" s="128"/>
      <c r="Q73" s="129"/>
      <c r="R73" s="129"/>
      <c r="S73" s="129"/>
      <c r="T73" s="130"/>
      <c r="U73" s="130"/>
      <c r="V73" s="130"/>
      <c r="W73" s="130"/>
      <c r="X73" s="130"/>
      <c r="Y73" s="130"/>
      <c r="Z73" s="130"/>
      <c r="AA73" s="121"/>
    </row>
    <row r="74" spans="2:27" ht="137.25" customHeight="1" x14ac:dyDescent="0.25">
      <c r="B74" s="122" t="s">
        <v>1020</v>
      </c>
      <c r="C74" s="123" t="s">
        <v>1005</v>
      </c>
      <c r="D74" s="119" t="s">
        <v>1021</v>
      </c>
      <c r="E74" s="130">
        <v>2</v>
      </c>
      <c r="F74" s="124" t="s">
        <v>1022</v>
      </c>
      <c r="G74" s="120" t="s">
        <v>279</v>
      </c>
      <c r="H74" s="112"/>
      <c r="I74" s="112"/>
      <c r="J74" s="112"/>
      <c r="K74" s="113"/>
      <c r="L74" s="113"/>
      <c r="M74" s="113"/>
      <c r="N74" s="114" t="s">
        <v>280</v>
      </c>
      <c r="O74" s="114"/>
      <c r="P74" s="114"/>
      <c r="Q74" s="115"/>
      <c r="R74" s="115"/>
      <c r="S74" s="115" t="s">
        <v>280</v>
      </c>
      <c r="T74" s="130"/>
      <c r="U74" s="116"/>
      <c r="V74" s="116"/>
      <c r="W74" s="116"/>
      <c r="X74" s="116"/>
      <c r="Y74" s="120"/>
      <c r="Z74" s="120"/>
      <c r="AA74" s="121"/>
    </row>
    <row r="75" spans="2:27" ht="137.25" customHeight="1" x14ac:dyDescent="0.25">
      <c r="B75" s="122" t="s">
        <v>1020</v>
      </c>
      <c r="C75" s="123" t="s">
        <v>1008</v>
      </c>
      <c r="D75" s="119" t="s">
        <v>1023</v>
      </c>
      <c r="E75" s="130">
        <v>2</v>
      </c>
      <c r="F75" s="124" t="s">
        <v>1022</v>
      </c>
      <c r="G75" s="120" t="s">
        <v>279</v>
      </c>
      <c r="H75" s="112"/>
      <c r="I75" s="112"/>
      <c r="J75" s="112"/>
      <c r="K75" s="113"/>
      <c r="L75" s="113"/>
      <c r="M75" s="113"/>
      <c r="N75" s="114" t="s">
        <v>280</v>
      </c>
      <c r="O75" s="114"/>
      <c r="P75" s="114"/>
      <c r="Q75" s="115"/>
      <c r="R75" s="115"/>
      <c r="S75" s="115" t="s">
        <v>280</v>
      </c>
      <c r="T75" s="130"/>
      <c r="U75" s="116"/>
      <c r="V75" s="116"/>
      <c r="W75" s="116"/>
      <c r="X75" s="116"/>
      <c r="Y75" s="120"/>
      <c r="Z75" s="120"/>
      <c r="AA75" s="121"/>
    </row>
    <row r="76" spans="2:27" ht="137.25" customHeight="1" x14ac:dyDescent="0.25">
      <c r="B76" s="122" t="s">
        <v>1020</v>
      </c>
      <c r="C76" s="123" t="s">
        <v>1024</v>
      </c>
      <c r="D76" s="119" t="s">
        <v>1025</v>
      </c>
      <c r="E76" s="130">
        <v>4</v>
      </c>
      <c r="F76" s="124" t="s">
        <v>1026</v>
      </c>
      <c r="G76" s="120" t="s">
        <v>286</v>
      </c>
      <c r="H76" s="112"/>
      <c r="I76" s="112"/>
      <c r="J76" s="112"/>
      <c r="K76" s="113"/>
      <c r="L76" s="113"/>
      <c r="M76" s="113"/>
      <c r="N76" s="114" t="s">
        <v>280</v>
      </c>
      <c r="O76" s="114"/>
      <c r="P76" s="114"/>
      <c r="Q76" s="115"/>
      <c r="R76" s="115"/>
      <c r="S76" s="115" t="s">
        <v>280</v>
      </c>
      <c r="T76" s="133"/>
      <c r="U76" s="133"/>
      <c r="V76" s="133"/>
      <c r="W76" s="133"/>
      <c r="X76" s="133"/>
      <c r="Y76" s="130"/>
      <c r="Z76" s="130"/>
      <c r="AA76" s="121"/>
    </row>
    <row r="77" spans="2:27" ht="137.25" customHeight="1" x14ac:dyDescent="0.25">
      <c r="B77" s="122" t="s">
        <v>1020</v>
      </c>
      <c r="C77" s="123" t="s">
        <v>983</v>
      </c>
      <c r="D77" s="119" t="s">
        <v>1027</v>
      </c>
      <c r="E77" s="130">
        <v>1</v>
      </c>
      <c r="F77" s="124" t="s">
        <v>287</v>
      </c>
      <c r="G77" s="120" t="s">
        <v>288</v>
      </c>
      <c r="H77" s="112"/>
      <c r="I77" s="112"/>
      <c r="J77" s="112"/>
      <c r="K77" s="113"/>
      <c r="L77" s="113"/>
      <c r="M77" s="113"/>
      <c r="N77" s="114"/>
      <c r="O77" s="114"/>
      <c r="P77" s="114"/>
      <c r="Q77" s="115"/>
      <c r="R77" s="115"/>
      <c r="S77" s="115" t="s">
        <v>280</v>
      </c>
      <c r="T77" s="116"/>
      <c r="U77" s="116"/>
      <c r="V77" s="116"/>
      <c r="W77" s="116"/>
      <c r="X77" s="116"/>
      <c r="Y77" s="120"/>
      <c r="Z77" s="120"/>
      <c r="AA77" s="121"/>
    </row>
    <row r="78" spans="2:27" ht="137.25" customHeight="1" x14ac:dyDescent="0.25">
      <c r="B78" s="122" t="s">
        <v>1020</v>
      </c>
      <c r="C78" s="123" t="s">
        <v>984</v>
      </c>
      <c r="D78" s="119" t="s">
        <v>1028</v>
      </c>
      <c r="E78" s="130">
        <v>1</v>
      </c>
      <c r="F78" s="109" t="s">
        <v>289</v>
      </c>
      <c r="G78" s="120" t="s">
        <v>279</v>
      </c>
      <c r="H78" s="112"/>
      <c r="I78" s="112"/>
      <c r="J78" s="112"/>
      <c r="K78" s="113"/>
      <c r="L78" s="113"/>
      <c r="M78" s="113"/>
      <c r="N78" s="114"/>
      <c r="O78" s="114"/>
      <c r="P78" s="114"/>
      <c r="Q78" s="115"/>
      <c r="R78" s="115"/>
      <c r="S78" s="115" t="s">
        <v>280</v>
      </c>
      <c r="T78" s="116"/>
      <c r="U78" s="116"/>
      <c r="V78" s="116"/>
      <c r="W78" s="116"/>
      <c r="X78" s="116"/>
      <c r="Y78" s="120"/>
      <c r="Z78" s="120"/>
      <c r="AA78" s="121"/>
    </row>
    <row r="79" spans="2:27" ht="137.25" customHeight="1" x14ac:dyDescent="0.25">
      <c r="B79" s="122" t="s">
        <v>1020</v>
      </c>
      <c r="C79" s="123" t="s">
        <v>986</v>
      </c>
      <c r="D79" s="119" t="s">
        <v>1029</v>
      </c>
      <c r="E79" s="130">
        <v>1</v>
      </c>
      <c r="F79" s="109" t="s">
        <v>1030</v>
      </c>
      <c r="G79" s="120" t="s">
        <v>288</v>
      </c>
      <c r="H79" s="112"/>
      <c r="I79" s="112"/>
      <c r="J79" s="112"/>
      <c r="K79" s="113"/>
      <c r="L79" s="113"/>
      <c r="M79" s="113"/>
      <c r="N79" s="114"/>
      <c r="O79" s="114"/>
      <c r="P79" s="114"/>
      <c r="Q79" s="115"/>
      <c r="R79" s="115"/>
      <c r="S79" s="115" t="s">
        <v>280</v>
      </c>
      <c r="T79" s="133"/>
      <c r="U79" s="116"/>
      <c r="V79" s="116"/>
      <c r="W79" s="116"/>
      <c r="X79" s="116"/>
      <c r="Y79" s="120"/>
      <c r="Z79" s="120"/>
      <c r="AA79" s="121"/>
    </row>
    <row r="80" spans="2:27" ht="137.25" customHeight="1" x14ac:dyDescent="0.25">
      <c r="B80" s="122" t="s">
        <v>1020</v>
      </c>
      <c r="C80" s="123" t="s">
        <v>987</v>
      </c>
      <c r="D80" s="119" t="s">
        <v>291</v>
      </c>
      <c r="E80" s="130">
        <v>1</v>
      </c>
      <c r="F80" s="124" t="s">
        <v>292</v>
      </c>
      <c r="G80" s="130" t="s">
        <v>293</v>
      </c>
      <c r="H80" s="112"/>
      <c r="I80" s="112"/>
      <c r="J80" s="112"/>
      <c r="K80" s="113"/>
      <c r="L80" s="113"/>
      <c r="M80" s="113"/>
      <c r="N80" s="114"/>
      <c r="O80" s="114"/>
      <c r="P80" s="114"/>
      <c r="Q80" s="115"/>
      <c r="R80" s="115"/>
      <c r="S80" s="115" t="s">
        <v>280</v>
      </c>
      <c r="T80" s="133"/>
      <c r="U80" s="116"/>
      <c r="V80" s="116"/>
      <c r="W80" s="116"/>
      <c r="X80" s="116"/>
      <c r="Y80" s="120"/>
      <c r="Z80" s="120"/>
      <c r="AA80" s="121"/>
    </row>
    <row r="81" spans="2:27" ht="137.25" customHeight="1" x14ac:dyDescent="0.25">
      <c r="B81" s="122" t="s">
        <v>1020</v>
      </c>
      <c r="C81" s="123" t="s">
        <v>989</v>
      </c>
      <c r="D81" s="119" t="s">
        <v>1031</v>
      </c>
      <c r="E81" s="130">
        <v>1</v>
      </c>
      <c r="F81" s="124" t="s">
        <v>1032</v>
      </c>
      <c r="G81" s="130" t="s">
        <v>293</v>
      </c>
      <c r="H81" s="112"/>
      <c r="I81" s="112"/>
      <c r="J81" s="112"/>
      <c r="K81" s="113"/>
      <c r="L81" s="113" t="s">
        <v>280</v>
      </c>
      <c r="M81" s="113"/>
      <c r="N81" s="114"/>
      <c r="O81" s="114"/>
      <c r="P81" s="114"/>
      <c r="Q81" s="115"/>
      <c r="R81" s="115"/>
      <c r="S81" s="115"/>
      <c r="T81" s="133"/>
      <c r="U81" s="133"/>
      <c r="V81" s="133"/>
      <c r="W81" s="133"/>
      <c r="X81" s="133"/>
      <c r="Y81" s="120"/>
      <c r="Z81" s="120"/>
      <c r="AA81" s="121"/>
    </row>
    <row r="82" spans="2:27" ht="137.25" customHeight="1" x14ac:dyDescent="0.25">
      <c r="B82" s="122" t="s">
        <v>1020</v>
      </c>
      <c r="C82" s="123" t="s">
        <v>1024</v>
      </c>
      <c r="D82" s="119" t="s">
        <v>1033</v>
      </c>
      <c r="E82" s="130">
        <v>1</v>
      </c>
      <c r="F82" s="124" t="s">
        <v>1034</v>
      </c>
      <c r="G82" s="120" t="s">
        <v>290</v>
      </c>
      <c r="H82" s="112"/>
      <c r="I82" s="112"/>
      <c r="J82" s="112"/>
      <c r="K82" s="113"/>
      <c r="L82" s="113"/>
      <c r="M82" s="113"/>
      <c r="N82" s="114"/>
      <c r="O82" s="114"/>
      <c r="P82" s="114" t="s">
        <v>280</v>
      </c>
      <c r="Q82" s="115"/>
      <c r="R82" s="115"/>
      <c r="S82" s="115"/>
      <c r="T82" s="133"/>
      <c r="U82" s="133"/>
      <c r="V82" s="133"/>
      <c r="W82" s="133"/>
      <c r="X82" s="133"/>
      <c r="Y82" s="120"/>
      <c r="Z82" s="120"/>
      <c r="AA82" s="121"/>
    </row>
    <row r="83" spans="2:27" ht="137.25" customHeight="1" x14ac:dyDescent="0.25">
      <c r="B83" s="134" t="s">
        <v>1035</v>
      </c>
      <c r="C83" s="135" t="s">
        <v>1005</v>
      </c>
      <c r="D83" s="109" t="s">
        <v>1036</v>
      </c>
      <c r="E83" s="130">
        <v>1</v>
      </c>
      <c r="F83" s="109" t="s">
        <v>295</v>
      </c>
      <c r="G83" s="130" t="s">
        <v>1037</v>
      </c>
      <c r="H83" s="112"/>
      <c r="I83" s="112"/>
      <c r="J83" s="112"/>
      <c r="K83" s="113"/>
      <c r="L83" s="113"/>
      <c r="M83" s="113" t="s">
        <v>280</v>
      </c>
      <c r="N83" s="114"/>
      <c r="O83" s="114"/>
      <c r="P83" s="114"/>
      <c r="Q83" s="115"/>
      <c r="R83" s="115"/>
      <c r="S83" s="115"/>
      <c r="T83" s="133"/>
      <c r="U83" s="133"/>
      <c r="V83" s="133"/>
      <c r="W83" s="133"/>
      <c r="X83" s="133"/>
      <c r="Y83" s="130"/>
      <c r="Z83" s="130"/>
      <c r="AA83" s="121"/>
    </row>
    <row r="84" spans="2:27" ht="137.25" customHeight="1" x14ac:dyDescent="0.25">
      <c r="B84" s="134" t="s">
        <v>1035</v>
      </c>
      <c r="C84" s="135" t="s">
        <v>1008</v>
      </c>
      <c r="D84" s="109" t="s">
        <v>294</v>
      </c>
      <c r="E84" s="130">
        <v>1</v>
      </c>
      <c r="F84" s="109" t="s">
        <v>295</v>
      </c>
      <c r="G84" s="130" t="s">
        <v>1038</v>
      </c>
      <c r="H84" s="112"/>
      <c r="I84" s="112"/>
      <c r="J84" s="112"/>
      <c r="K84" s="113"/>
      <c r="L84" s="113"/>
      <c r="M84" s="113" t="s">
        <v>280</v>
      </c>
      <c r="N84" s="114"/>
      <c r="O84" s="114"/>
      <c r="P84" s="114"/>
      <c r="Q84" s="115"/>
      <c r="R84" s="115"/>
      <c r="S84" s="115"/>
      <c r="T84" s="133"/>
      <c r="U84" s="133"/>
      <c r="V84" s="133"/>
      <c r="W84" s="133"/>
      <c r="X84" s="133"/>
      <c r="Y84" s="130"/>
      <c r="Z84" s="130"/>
      <c r="AA84" s="121"/>
    </row>
    <row r="85" spans="2:27" ht="137.25" customHeight="1" x14ac:dyDescent="0.25">
      <c r="B85" s="134" t="s">
        <v>1035</v>
      </c>
      <c r="C85" s="135" t="s">
        <v>1011</v>
      </c>
      <c r="D85" s="109" t="s">
        <v>296</v>
      </c>
      <c r="E85" s="130">
        <v>1</v>
      </c>
      <c r="F85" s="109" t="s">
        <v>297</v>
      </c>
      <c r="G85" s="130" t="s">
        <v>290</v>
      </c>
      <c r="H85" s="112"/>
      <c r="I85" s="112"/>
      <c r="J85" s="112"/>
      <c r="K85" s="113"/>
      <c r="L85" s="113"/>
      <c r="M85" s="113"/>
      <c r="N85" s="114"/>
      <c r="O85" s="114" t="s">
        <v>280</v>
      </c>
      <c r="P85" s="114"/>
      <c r="Q85" s="115"/>
      <c r="R85" s="115"/>
      <c r="S85" s="115"/>
      <c r="T85" s="133"/>
      <c r="U85" s="133"/>
      <c r="V85" s="133"/>
      <c r="W85" s="133"/>
      <c r="X85" s="133"/>
      <c r="Y85" s="130"/>
      <c r="Z85" s="130"/>
      <c r="AA85" s="121"/>
    </row>
    <row r="86" spans="2:27" ht="137.25" customHeight="1" x14ac:dyDescent="0.25">
      <c r="B86" s="134" t="s">
        <v>1035</v>
      </c>
      <c r="C86" s="135" t="s">
        <v>981</v>
      </c>
      <c r="D86" s="109" t="s">
        <v>298</v>
      </c>
      <c r="E86" s="130">
        <v>1</v>
      </c>
      <c r="F86" s="109" t="s">
        <v>299</v>
      </c>
      <c r="G86" s="130" t="s">
        <v>288</v>
      </c>
      <c r="H86" s="112"/>
      <c r="I86" s="112"/>
      <c r="J86" s="112"/>
      <c r="K86" s="113" t="s">
        <v>280</v>
      </c>
      <c r="L86" s="113"/>
      <c r="M86" s="113"/>
      <c r="N86" s="114"/>
      <c r="O86" s="114"/>
      <c r="P86" s="114"/>
      <c r="Q86" s="115"/>
      <c r="R86" s="115"/>
      <c r="S86" s="115"/>
      <c r="T86" s="133"/>
      <c r="U86" s="133"/>
      <c r="V86" s="133"/>
      <c r="W86" s="133"/>
      <c r="X86" s="133"/>
      <c r="Y86" s="130"/>
      <c r="Z86" s="130"/>
      <c r="AA86" s="121"/>
    </row>
    <row r="87" spans="2:27" ht="137.25" customHeight="1" x14ac:dyDescent="0.25">
      <c r="B87" s="134" t="s">
        <v>1035</v>
      </c>
      <c r="C87" s="135" t="s">
        <v>983</v>
      </c>
      <c r="D87" s="109" t="s">
        <v>1039</v>
      </c>
      <c r="E87" s="130">
        <v>1</v>
      </c>
      <c r="F87" s="109" t="s">
        <v>1040</v>
      </c>
      <c r="G87" s="130" t="s">
        <v>300</v>
      </c>
      <c r="H87" s="112"/>
      <c r="I87" s="112"/>
      <c r="J87" s="112" t="s">
        <v>280</v>
      </c>
      <c r="K87" s="113"/>
      <c r="L87" s="113"/>
      <c r="M87" s="113"/>
      <c r="N87" s="114"/>
      <c r="O87" s="114"/>
      <c r="P87" s="114"/>
      <c r="Q87" s="115"/>
      <c r="R87" s="115"/>
      <c r="S87" s="115"/>
      <c r="T87" s="133"/>
      <c r="U87" s="133"/>
      <c r="V87" s="133"/>
      <c r="W87" s="133"/>
      <c r="X87" s="133"/>
      <c r="Y87" s="130"/>
      <c r="Z87" s="130"/>
      <c r="AA87" s="121"/>
    </row>
    <row r="88" spans="2:27" ht="137.25" customHeight="1" x14ac:dyDescent="0.25">
      <c r="B88" s="134" t="s">
        <v>1035</v>
      </c>
      <c r="C88" s="135" t="s">
        <v>984</v>
      </c>
      <c r="D88" s="109" t="s">
        <v>1041</v>
      </c>
      <c r="E88" s="130">
        <v>1</v>
      </c>
      <c r="F88" s="109" t="s">
        <v>1042</v>
      </c>
      <c r="G88" s="130" t="s">
        <v>300</v>
      </c>
      <c r="H88" s="112"/>
      <c r="I88" s="112"/>
      <c r="J88" s="112"/>
      <c r="K88" s="113"/>
      <c r="L88" s="113"/>
      <c r="M88" s="113"/>
      <c r="N88" s="114"/>
      <c r="O88" s="114"/>
      <c r="P88" s="114"/>
      <c r="Q88" s="115"/>
      <c r="R88" s="115"/>
      <c r="S88" s="115" t="s">
        <v>280</v>
      </c>
      <c r="T88" s="133"/>
      <c r="U88" s="133"/>
      <c r="V88" s="133"/>
      <c r="W88" s="133"/>
      <c r="X88" s="133"/>
      <c r="Y88" s="130"/>
      <c r="Z88" s="130"/>
      <c r="AA88" s="121"/>
    </row>
    <row r="89" spans="2:27" ht="137.25" customHeight="1" x14ac:dyDescent="0.25">
      <c r="B89" s="134" t="s">
        <v>1035</v>
      </c>
      <c r="C89" s="135" t="s">
        <v>986</v>
      </c>
      <c r="D89" s="109" t="s">
        <v>1043</v>
      </c>
      <c r="E89" s="130">
        <v>1</v>
      </c>
      <c r="F89" s="109" t="s">
        <v>1044</v>
      </c>
      <c r="G89" s="130" t="s">
        <v>300</v>
      </c>
      <c r="H89" s="112"/>
      <c r="I89" s="112"/>
      <c r="J89" s="112"/>
      <c r="K89" s="113"/>
      <c r="L89" s="113"/>
      <c r="M89" s="113"/>
      <c r="N89" s="114"/>
      <c r="O89" s="114"/>
      <c r="P89" s="114"/>
      <c r="Q89" s="115"/>
      <c r="R89" s="115"/>
      <c r="S89" s="115" t="s">
        <v>280</v>
      </c>
      <c r="T89" s="133"/>
      <c r="U89" s="133"/>
      <c r="V89" s="133"/>
      <c r="W89" s="133"/>
      <c r="X89" s="133"/>
      <c r="Y89" s="130"/>
      <c r="Z89" s="130"/>
      <c r="AA89" s="121"/>
    </row>
    <row r="90" spans="2:27" ht="137.25" customHeight="1" x14ac:dyDescent="0.25">
      <c r="B90" s="134" t="s">
        <v>1035</v>
      </c>
      <c r="C90" s="135" t="s">
        <v>987</v>
      </c>
      <c r="D90" s="109" t="s">
        <v>1045</v>
      </c>
      <c r="E90" s="130" t="s">
        <v>1046</v>
      </c>
      <c r="F90" s="109" t="s">
        <v>1047</v>
      </c>
      <c r="G90" s="130" t="s">
        <v>290</v>
      </c>
      <c r="H90" s="112"/>
      <c r="I90" s="112"/>
      <c r="J90" s="112"/>
      <c r="K90" s="113"/>
      <c r="L90" s="113"/>
      <c r="M90" s="113"/>
      <c r="N90" s="114" t="s">
        <v>280</v>
      </c>
      <c r="O90" s="114"/>
      <c r="P90" s="114"/>
      <c r="Q90" s="115"/>
      <c r="R90" s="115"/>
      <c r="S90" s="115"/>
      <c r="T90" s="133"/>
      <c r="U90" s="133"/>
      <c r="V90" s="133"/>
      <c r="W90" s="133"/>
      <c r="X90" s="133"/>
      <c r="Y90" s="133"/>
      <c r="Z90" s="133"/>
      <c r="AA90" s="121"/>
    </row>
    <row r="91" spans="2:27" ht="137.25" customHeight="1" x14ac:dyDescent="0.25">
      <c r="B91" s="134" t="s">
        <v>1035</v>
      </c>
      <c r="C91" s="135" t="s">
        <v>989</v>
      </c>
      <c r="D91" s="109" t="s">
        <v>1048</v>
      </c>
      <c r="E91" s="130" t="s">
        <v>1046</v>
      </c>
      <c r="F91" s="109" t="s">
        <v>1047</v>
      </c>
      <c r="G91" s="130" t="s">
        <v>290</v>
      </c>
      <c r="H91" s="112"/>
      <c r="I91" s="112"/>
      <c r="J91" s="112"/>
      <c r="K91" s="113"/>
      <c r="L91" s="113"/>
      <c r="M91" s="113"/>
      <c r="N91" s="114"/>
      <c r="O91" s="114"/>
      <c r="P91" s="114"/>
      <c r="Q91" s="115"/>
      <c r="R91" s="115"/>
      <c r="S91" s="115" t="s">
        <v>280</v>
      </c>
      <c r="T91" s="133"/>
      <c r="U91" s="133"/>
      <c r="V91" s="133"/>
      <c r="W91" s="133"/>
      <c r="X91" s="133"/>
      <c r="Y91" s="133"/>
      <c r="Z91" s="133"/>
      <c r="AA91" s="121"/>
    </row>
    <row r="92" spans="2:27" ht="137.25" customHeight="1" x14ac:dyDescent="0.25">
      <c r="B92" s="134" t="s">
        <v>1035</v>
      </c>
      <c r="C92" s="135" t="s">
        <v>992</v>
      </c>
      <c r="D92" s="109" t="s">
        <v>1049</v>
      </c>
      <c r="E92" s="130">
        <v>1</v>
      </c>
      <c r="F92" s="109" t="s">
        <v>1050</v>
      </c>
      <c r="G92" s="130" t="s">
        <v>283</v>
      </c>
      <c r="H92" s="112"/>
      <c r="I92" s="112"/>
      <c r="J92" s="112"/>
      <c r="K92" s="113" t="s">
        <v>280</v>
      </c>
      <c r="L92" s="113"/>
      <c r="M92" s="113"/>
      <c r="N92" s="114"/>
      <c r="O92" s="114"/>
      <c r="P92" s="114"/>
      <c r="Q92" s="115"/>
      <c r="R92" s="115"/>
      <c r="S92" s="115"/>
      <c r="T92" s="133"/>
      <c r="U92" s="133"/>
      <c r="V92" s="133"/>
      <c r="W92" s="133"/>
      <c r="X92" s="133"/>
      <c r="Y92" s="130"/>
      <c r="Z92" s="130"/>
      <c r="AA92" s="121"/>
    </row>
    <row r="93" spans="2:27" ht="137.25" customHeight="1" x14ac:dyDescent="0.25">
      <c r="B93" s="134" t="s">
        <v>1035</v>
      </c>
      <c r="C93" s="135" t="s">
        <v>995</v>
      </c>
      <c r="D93" s="109" t="s">
        <v>1051</v>
      </c>
      <c r="E93" s="130">
        <v>1</v>
      </c>
      <c r="F93" s="109" t="s">
        <v>1052</v>
      </c>
      <c r="G93" s="130" t="s">
        <v>283</v>
      </c>
      <c r="H93" s="112"/>
      <c r="I93" s="112"/>
      <c r="J93" s="112"/>
      <c r="K93" s="113" t="s">
        <v>280</v>
      </c>
      <c r="L93" s="113"/>
      <c r="M93" s="113"/>
      <c r="N93" s="114"/>
      <c r="O93" s="114"/>
      <c r="P93" s="114"/>
      <c r="Q93" s="115"/>
      <c r="R93" s="115"/>
      <c r="S93" s="115"/>
      <c r="T93" s="133"/>
      <c r="U93" s="133"/>
      <c r="V93" s="133"/>
      <c r="W93" s="133"/>
      <c r="X93" s="133"/>
      <c r="Y93" s="130"/>
      <c r="Z93" s="130"/>
      <c r="AA93" s="121"/>
    </row>
    <row r="94" spans="2:27" ht="137.25" customHeight="1" x14ac:dyDescent="0.25">
      <c r="B94" s="134" t="s">
        <v>1035</v>
      </c>
      <c r="C94" s="135" t="s">
        <v>995</v>
      </c>
      <c r="D94" s="109" t="s">
        <v>1053</v>
      </c>
      <c r="E94" s="130" t="s">
        <v>1054</v>
      </c>
      <c r="F94" s="130" t="s">
        <v>1055</v>
      </c>
      <c r="G94" s="130" t="s">
        <v>1056</v>
      </c>
      <c r="H94" s="126" t="s">
        <v>280</v>
      </c>
      <c r="I94" s="126" t="s">
        <v>280</v>
      </c>
      <c r="J94" s="126" t="s">
        <v>280</v>
      </c>
      <c r="K94" s="127" t="s">
        <v>280</v>
      </c>
      <c r="L94" s="127" t="s">
        <v>280</v>
      </c>
      <c r="M94" s="127" t="s">
        <v>280</v>
      </c>
      <c r="N94" s="128" t="s">
        <v>280</v>
      </c>
      <c r="O94" s="128" t="s">
        <v>280</v>
      </c>
      <c r="P94" s="128" t="s">
        <v>280</v>
      </c>
      <c r="Q94" s="129" t="s">
        <v>280</v>
      </c>
      <c r="R94" s="129" t="s">
        <v>280</v>
      </c>
      <c r="S94" s="129" t="s">
        <v>280</v>
      </c>
      <c r="T94" s="130"/>
      <c r="U94" s="130"/>
      <c r="V94" s="130"/>
      <c r="W94" s="130"/>
      <c r="X94" s="130"/>
      <c r="Y94" s="130"/>
      <c r="Z94" s="130"/>
      <c r="AA94" s="121"/>
    </row>
    <row r="95" spans="2:27" ht="137.25" customHeight="1" x14ac:dyDescent="0.25">
      <c r="B95" s="134" t="s">
        <v>1035</v>
      </c>
      <c r="C95" s="135" t="s">
        <v>1057</v>
      </c>
      <c r="D95" s="109" t="s">
        <v>1058</v>
      </c>
      <c r="E95" s="109" t="s">
        <v>1059</v>
      </c>
      <c r="F95" s="130" t="s">
        <v>1060</v>
      </c>
      <c r="G95" s="130" t="s">
        <v>1056</v>
      </c>
      <c r="H95" s="112"/>
      <c r="I95" s="112"/>
      <c r="J95" s="112"/>
      <c r="K95" s="136"/>
      <c r="L95" s="113"/>
      <c r="M95" s="113"/>
      <c r="N95" s="114" t="s">
        <v>280</v>
      </c>
      <c r="O95" s="114"/>
      <c r="P95" s="114"/>
      <c r="Q95" s="115"/>
      <c r="R95" s="115"/>
      <c r="S95" s="115"/>
      <c r="T95" s="133"/>
      <c r="U95" s="133"/>
      <c r="V95" s="133"/>
      <c r="W95" s="133"/>
      <c r="X95" s="133"/>
      <c r="Y95" s="130"/>
      <c r="Z95" s="130"/>
      <c r="AA95" s="121"/>
    </row>
    <row r="96" spans="2:27" ht="137.25" customHeight="1" x14ac:dyDescent="0.25">
      <c r="B96" s="134" t="s">
        <v>1035</v>
      </c>
      <c r="C96" s="135" t="s">
        <v>1002</v>
      </c>
      <c r="D96" s="109" t="s">
        <v>1061</v>
      </c>
      <c r="E96" s="130" t="s">
        <v>1062</v>
      </c>
      <c r="F96" s="130" t="s">
        <v>301</v>
      </c>
      <c r="G96" s="130" t="s">
        <v>1056</v>
      </c>
      <c r="H96" s="126"/>
      <c r="I96" s="112"/>
      <c r="J96" s="112"/>
      <c r="K96" s="113"/>
      <c r="L96" s="113" t="s">
        <v>280</v>
      </c>
      <c r="M96" s="113"/>
      <c r="N96" s="114"/>
      <c r="O96" s="114"/>
      <c r="P96" s="114"/>
      <c r="Q96" s="115" t="s">
        <v>280</v>
      </c>
      <c r="R96" s="115"/>
      <c r="S96" s="115"/>
      <c r="T96" s="133"/>
      <c r="U96" s="133"/>
      <c r="V96" s="133"/>
      <c r="W96" s="133"/>
      <c r="X96" s="133"/>
      <c r="Y96" s="130"/>
      <c r="Z96" s="130"/>
      <c r="AA96" s="121"/>
    </row>
    <row r="97" spans="2:27" ht="137.25" customHeight="1" x14ac:dyDescent="0.25">
      <c r="B97" s="137" t="s">
        <v>1035</v>
      </c>
      <c r="C97" s="135" t="s">
        <v>1063</v>
      </c>
      <c r="D97" s="109" t="s">
        <v>1064</v>
      </c>
      <c r="E97" s="130">
        <v>2</v>
      </c>
      <c r="F97" s="130" t="s">
        <v>1065</v>
      </c>
      <c r="G97" s="130" t="s">
        <v>1056</v>
      </c>
      <c r="H97" s="112"/>
      <c r="I97" s="112"/>
      <c r="J97" s="112"/>
      <c r="K97" s="113"/>
      <c r="L97" s="113" t="s">
        <v>280</v>
      </c>
      <c r="M97" s="113"/>
      <c r="N97" s="114"/>
      <c r="O97" s="114"/>
      <c r="P97" s="114"/>
      <c r="Q97" s="115" t="s">
        <v>280</v>
      </c>
      <c r="R97" s="115"/>
      <c r="S97" s="115"/>
      <c r="T97" s="133"/>
      <c r="U97" s="133"/>
      <c r="V97" s="133"/>
      <c r="W97" s="133"/>
      <c r="X97" s="133"/>
      <c r="Y97" s="130"/>
      <c r="Z97" s="130"/>
      <c r="AA97" s="121"/>
    </row>
    <row r="98" spans="2:27" ht="137.25" customHeight="1" x14ac:dyDescent="0.25">
      <c r="B98" s="137" t="s">
        <v>1066</v>
      </c>
      <c r="C98" s="135" t="s">
        <v>1005</v>
      </c>
      <c r="D98" s="109" t="s">
        <v>303</v>
      </c>
      <c r="E98" s="130">
        <v>2</v>
      </c>
      <c r="F98" s="138" t="s">
        <v>304</v>
      </c>
      <c r="G98" s="130" t="s">
        <v>305</v>
      </c>
      <c r="H98" s="112"/>
      <c r="I98" s="112" t="s">
        <v>280</v>
      </c>
      <c r="J98" s="112"/>
      <c r="K98" s="113"/>
      <c r="L98" s="113"/>
      <c r="M98" s="113"/>
      <c r="N98" s="114"/>
      <c r="O98" s="114"/>
      <c r="P98" s="114"/>
      <c r="Q98" s="115"/>
      <c r="R98" s="115"/>
      <c r="S98" s="115"/>
      <c r="T98" s="133"/>
      <c r="U98" s="133"/>
      <c r="V98" s="133"/>
      <c r="W98" s="133"/>
      <c r="X98" s="133"/>
      <c r="Y98" s="130"/>
      <c r="Z98" s="130"/>
      <c r="AA98" s="139"/>
    </row>
    <row r="99" spans="2:27" ht="137.25" customHeight="1" x14ac:dyDescent="0.25">
      <c r="B99" s="137" t="s">
        <v>1066</v>
      </c>
      <c r="C99" s="135" t="s">
        <v>1005</v>
      </c>
      <c r="D99" s="140" t="s">
        <v>653</v>
      </c>
      <c r="E99" s="110">
        <v>2</v>
      </c>
      <c r="F99" s="140" t="s">
        <v>1067</v>
      </c>
      <c r="G99" s="110" t="s">
        <v>285</v>
      </c>
      <c r="H99" s="112"/>
      <c r="I99" s="112"/>
      <c r="J99" s="112"/>
      <c r="K99" s="113"/>
      <c r="L99" s="113" t="s">
        <v>280</v>
      </c>
      <c r="M99" s="113"/>
      <c r="N99" s="114"/>
      <c r="O99" s="114"/>
      <c r="P99" s="114"/>
      <c r="Q99" s="115" t="s">
        <v>280</v>
      </c>
      <c r="R99" s="115"/>
      <c r="S99" s="115"/>
      <c r="T99" s="133"/>
      <c r="U99" s="133"/>
      <c r="V99" s="133"/>
      <c r="W99" s="133"/>
      <c r="X99" s="133"/>
      <c r="Y99" s="130"/>
      <c r="Z99" s="130"/>
      <c r="AA99" s="139"/>
    </row>
    <row r="100" spans="2:27" ht="137.25" customHeight="1" x14ac:dyDescent="0.25">
      <c r="B100" s="137" t="s">
        <v>1066</v>
      </c>
      <c r="C100" s="135" t="s">
        <v>981</v>
      </c>
      <c r="D100" s="109" t="s">
        <v>306</v>
      </c>
      <c r="E100" s="130">
        <v>1</v>
      </c>
      <c r="F100" s="109" t="s">
        <v>307</v>
      </c>
      <c r="G100" s="130" t="s">
        <v>302</v>
      </c>
      <c r="H100" s="112" t="s">
        <v>280</v>
      </c>
      <c r="I100" s="112"/>
      <c r="J100" s="112"/>
      <c r="K100" s="113"/>
      <c r="L100" s="113"/>
      <c r="M100" s="113"/>
      <c r="N100" s="114"/>
      <c r="O100" s="114"/>
      <c r="P100" s="114"/>
      <c r="Q100" s="115"/>
      <c r="R100" s="115"/>
      <c r="S100" s="115"/>
      <c r="T100" s="133"/>
      <c r="U100" s="133"/>
      <c r="V100" s="133"/>
      <c r="W100" s="133"/>
      <c r="X100" s="133"/>
      <c r="Y100" s="130"/>
      <c r="Z100" s="130"/>
      <c r="AA100" s="130"/>
    </row>
    <row r="101" spans="2:27" ht="137.25" customHeight="1" x14ac:dyDescent="0.25">
      <c r="B101" s="137" t="s">
        <v>1066</v>
      </c>
      <c r="C101" s="135" t="s">
        <v>987</v>
      </c>
      <c r="D101" s="109" t="s">
        <v>1068</v>
      </c>
      <c r="E101" s="130">
        <v>3</v>
      </c>
      <c r="F101" s="109" t="s">
        <v>308</v>
      </c>
      <c r="G101" s="130" t="s">
        <v>1069</v>
      </c>
      <c r="H101" s="112"/>
      <c r="I101" s="112"/>
      <c r="J101" s="112"/>
      <c r="K101" s="113" t="s">
        <v>280</v>
      </c>
      <c r="L101" s="113"/>
      <c r="M101" s="113"/>
      <c r="N101" s="114"/>
      <c r="O101" s="114" t="s">
        <v>280</v>
      </c>
      <c r="P101" s="114"/>
      <c r="Q101" s="115"/>
      <c r="R101" s="115"/>
      <c r="S101" s="115" t="s">
        <v>280</v>
      </c>
      <c r="T101" s="133"/>
      <c r="U101" s="133"/>
      <c r="V101" s="133"/>
      <c r="W101" s="133"/>
      <c r="X101" s="133"/>
      <c r="Y101" s="130"/>
      <c r="Z101" s="130"/>
      <c r="AA101" s="139"/>
    </row>
    <row r="102" spans="2:27" ht="137.25" customHeight="1" x14ac:dyDescent="0.25">
      <c r="B102" s="137" t="s">
        <v>1066</v>
      </c>
      <c r="C102" s="135" t="s">
        <v>987</v>
      </c>
      <c r="D102" s="140" t="s">
        <v>1070</v>
      </c>
      <c r="E102" s="110">
        <v>3</v>
      </c>
      <c r="F102" s="140" t="s">
        <v>1071</v>
      </c>
      <c r="G102" s="110" t="s">
        <v>285</v>
      </c>
      <c r="H102" s="112"/>
      <c r="I102" s="112"/>
      <c r="J102" s="112"/>
      <c r="K102" s="113" t="s">
        <v>280</v>
      </c>
      <c r="L102" s="113"/>
      <c r="M102" s="113"/>
      <c r="N102" s="114"/>
      <c r="O102" s="114" t="s">
        <v>280</v>
      </c>
      <c r="P102" s="114"/>
      <c r="Q102" s="115"/>
      <c r="R102" s="115"/>
      <c r="S102" s="115" t="s">
        <v>280</v>
      </c>
      <c r="T102" s="133"/>
      <c r="U102" s="133"/>
      <c r="V102" s="133"/>
      <c r="W102" s="133"/>
      <c r="X102" s="133"/>
      <c r="Y102" s="130"/>
      <c r="Z102" s="130"/>
      <c r="AA102" s="139"/>
    </row>
    <row r="103" spans="2:27" ht="137.25" customHeight="1" x14ac:dyDescent="0.25">
      <c r="B103" s="137" t="s">
        <v>1066</v>
      </c>
      <c r="C103" s="135" t="s">
        <v>987</v>
      </c>
      <c r="D103" s="140" t="s">
        <v>679</v>
      </c>
      <c r="E103" s="110">
        <v>3</v>
      </c>
      <c r="F103" s="140" t="s">
        <v>1072</v>
      </c>
      <c r="G103" s="110" t="s">
        <v>285</v>
      </c>
      <c r="H103" s="112"/>
      <c r="I103" s="112"/>
      <c r="J103" s="112"/>
      <c r="K103" s="113" t="s">
        <v>280</v>
      </c>
      <c r="L103" s="113"/>
      <c r="M103" s="113"/>
      <c r="N103" s="114"/>
      <c r="O103" s="114" t="s">
        <v>280</v>
      </c>
      <c r="P103" s="114"/>
      <c r="Q103" s="115"/>
      <c r="R103" s="115"/>
      <c r="S103" s="115" t="s">
        <v>280</v>
      </c>
      <c r="T103" s="133"/>
      <c r="U103" s="133"/>
      <c r="V103" s="133"/>
      <c r="W103" s="133"/>
      <c r="X103" s="133"/>
      <c r="Y103" s="130"/>
      <c r="Z103" s="130"/>
      <c r="AA103" s="139"/>
    </row>
    <row r="104" spans="2:27" ht="137.25" customHeight="1" x14ac:dyDescent="0.25">
      <c r="B104" s="137" t="s">
        <v>1066</v>
      </c>
      <c r="C104" s="135" t="s">
        <v>987</v>
      </c>
      <c r="D104" s="140" t="s">
        <v>1073</v>
      </c>
      <c r="E104" s="110">
        <v>3</v>
      </c>
      <c r="F104" s="140" t="s">
        <v>1074</v>
      </c>
      <c r="G104" s="110" t="s">
        <v>285</v>
      </c>
      <c r="H104" s="112"/>
      <c r="I104" s="112"/>
      <c r="J104" s="112"/>
      <c r="K104" s="113" t="s">
        <v>280</v>
      </c>
      <c r="L104" s="113"/>
      <c r="M104" s="113"/>
      <c r="N104" s="114"/>
      <c r="O104" s="114" t="s">
        <v>280</v>
      </c>
      <c r="P104" s="114"/>
      <c r="Q104" s="115"/>
      <c r="R104" s="115"/>
      <c r="S104" s="115" t="s">
        <v>280</v>
      </c>
      <c r="T104" s="133"/>
      <c r="U104" s="133"/>
      <c r="V104" s="133"/>
      <c r="W104" s="133"/>
      <c r="X104" s="133"/>
      <c r="Y104" s="130"/>
      <c r="Z104" s="130"/>
      <c r="AA104" s="139"/>
    </row>
    <row r="105" spans="2:27" ht="137.25" customHeight="1" x14ac:dyDescent="0.25">
      <c r="B105" s="137" t="s">
        <v>1066</v>
      </c>
      <c r="C105" s="135" t="s">
        <v>987</v>
      </c>
      <c r="D105" s="140" t="s">
        <v>1075</v>
      </c>
      <c r="E105" s="110">
        <v>4</v>
      </c>
      <c r="F105" s="140" t="s">
        <v>1076</v>
      </c>
      <c r="G105" s="110" t="s">
        <v>285</v>
      </c>
      <c r="H105" s="112"/>
      <c r="I105" s="112"/>
      <c r="J105" s="112"/>
      <c r="K105" s="113"/>
      <c r="L105" s="113"/>
      <c r="M105" s="113"/>
      <c r="N105" s="114" t="s">
        <v>280</v>
      </c>
      <c r="O105" s="114"/>
      <c r="P105" s="114"/>
      <c r="Q105" s="115"/>
      <c r="R105" s="115"/>
      <c r="S105" s="115"/>
      <c r="T105" s="133"/>
      <c r="U105" s="133"/>
      <c r="V105" s="133"/>
      <c r="W105" s="133"/>
      <c r="X105" s="133"/>
      <c r="Y105" s="130"/>
      <c r="Z105" s="130"/>
      <c r="AA105" s="130"/>
    </row>
    <row r="106" spans="2:27" ht="137.25" customHeight="1" x14ac:dyDescent="0.25">
      <c r="B106" s="107" t="s">
        <v>1077</v>
      </c>
      <c r="C106" s="123" t="s">
        <v>1005</v>
      </c>
      <c r="D106" s="109" t="s">
        <v>1078</v>
      </c>
      <c r="E106" s="130">
        <v>1</v>
      </c>
      <c r="F106" s="109" t="s">
        <v>309</v>
      </c>
      <c r="G106" s="130" t="s">
        <v>279</v>
      </c>
      <c r="H106" s="112"/>
      <c r="I106" s="112"/>
      <c r="J106" s="112"/>
      <c r="K106" s="113" t="s">
        <v>280</v>
      </c>
      <c r="L106" s="113"/>
      <c r="M106" s="113"/>
      <c r="N106" s="114"/>
      <c r="O106" s="114"/>
      <c r="P106" s="114"/>
      <c r="Q106" s="115"/>
      <c r="R106" s="115"/>
      <c r="S106" s="115"/>
      <c r="T106" s="133"/>
      <c r="U106" s="133"/>
      <c r="V106" s="133"/>
      <c r="W106" s="133"/>
      <c r="X106" s="133"/>
      <c r="Y106" s="130"/>
      <c r="Z106" s="130"/>
      <c r="AA106" s="121"/>
    </row>
    <row r="107" spans="2:27" ht="137.25" customHeight="1" x14ac:dyDescent="0.25">
      <c r="B107" s="107" t="s">
        <v>1077</v>
      </c>
      <c r="C107" s="141" t="s">
        <v>1008</v>
      </c>
      <c r="D107" s="142" t="s">
        <v>310</v>
      </c>
      <c r="E107" s="143">
        <v>4</v>
      </c>
      <c r="F107" s="142" t="s">
        <v>311</v>
      </c>
      <c r="G107" s="143" t="s">
        <v>290</v>
      </c>
      <c r="H107" s="144"/>
      <c r="I107" s="144"/>
      <c r="J107" s="144" t="s">
        <v>280</v>
      </c>
      <c r="K107" s="145"/>
      <c r="L107" s="145"/>
      <c r="M107" s="145" t="s">
        <v>280</v>
      </c>
      <c r="N107" s="146"/>
      <c r="O107" s="146"/>
      <c r="P107" s="146" t="s">
        <v>280</v>
      </c>
      <c r="Q107" s="147"/>
      <c r="R107" s="147"/>
      <c r="S107" s="147" t="s">
        <v>280</v>
      </c>
      <c r="T107" s="148"/>
      <c r="U107" s="148"/>
      <c r="V107" s="148"/>
      <c r="W107" s="148"/>
      <c r="X107" s="148"/>
      <c r="Y107" s="143"/>
      <c r="Z107" s="143"/>
      <c r="AA107" s="148"/>
    </row>
    <row r="108" spans="2:27" ht="137.25" customHeight="1" x14ac:dyDescent="0.25">
      <c r="B108" s="122" t="s">
        <v>1077</v>
      </c>
      <c r="C108" s="141" t="s">
        <v>1011</v>
      </c>
      <c r="D108" s="142" t="s">
        <v>1079</v>
      </c>
      <c r="E108" s="143">
        <v>1</v>
      </c>
      <c r="F108" s="142" t="s">
        <v>1080</v>
      </c>
      <c r="G108" s="130" t="s">
        <v>1081</v>
      </c>
      <c r="H108" s="144"/>
      <c r="I108" s="144"/>
      <c r="J108" s="144"/>
      <c r="K108" s="145"/>
      <c r="L108" s="145"/>
      <c r="M108" s="145"/>
      <c r="N108" s="146"/>
      <c r="O108" s="146" t="s">
        <v>280</v>
      </c>
      <c r="P108" s="146"/>
      <c r="Q108" s="147"/>
      <c r="R108" s="147"/>
      <c r="S108" s="147"/>
      <c r="T108" s="148"/>
      <c r="U108" s="148"/>
      <c r="V108" s="148"/>
      <c r="W108" s="148"/>
      <c r="X108" s="148"/>
      <c r="Y108" s="143"/>
      <c r="Z108" s="143"/>
      <c r="AA108" s="148"/>
    </row>
    <row r="109" spans="2:27" ht="137.25" customHeight="1" x14ac:dyDescent="0.25">
      <c r="B109" s="149" t="s">
        <v>1077</v>
      </c>
      <c r="C109" s="123" t="s">
        <v>1014</v>
      </c>
      <c r="D109" s="109" t="s">
        <v>1082</v>
      </c>
      <c r="E109" s="130">
        <v>1</v>
      </c>
      <c r="F109" s="109" t="s">
        <v>1083</v>
      </c>
      <c r="G109" s="130" t="s">
        <v>1081</v>
      </c>
      <c r="H109" s="112"/>
      <c r="I109" s="112"/>
      <c r="J109" s="112"/>
      <c r="K109" s="113"/>
      <c r="L109" s="113"/>
      <c r="M109" s="113"/>
      <c r="N109" s="114"/>
      <c r="O109" s="114"/>
      <c r="P109" s="114" t="s">
        <v>280</v>
      </c>
      <c r="Q109" s="115"/>
      <c r="R109" s="115"/>
      <c r="S109" s="115"/>
      <c r="T109" s="133"/>
      <c r="U109" s="133"/>
      <c r="V109" s="133"/>
      <c r="W109" s="133"/>
      <c r="X109" s="133"/>
      <c r="Y109" s="130"/>
      <c r="Z109" s="130"/>
      <c r="AA109" s="133"/>
    </row>
  </sheetData>
  <mergeCells count="10">
    <mergeCell ref="A2:C5"/>
    <mergeCell ref="D2:AA5"/>
    <mergeCell ref="D6:AA10"/>
    <mergeCell ref="T54:T55"/>
    <mergeCell ref="W54:W55"/>
    <mergeCell ref="X54:X55"/>
    <mergeCell ref="Y54:Y55"/>
    <mergeCell ref="B53:AA53"/>
    <mergeCell ref="Z54:Z55"/>
    <mergeCell ref="AA54:AA55"/>
  </mergeCells>
  <hyperlinks>
    <hyperlink ref="D72" location="estra_racionalización_tramites!A1" display="Identificar y priorizar los potenciales trámites a racionalizar de acuerdo al inventario de trámites inscritos en el SUIT"/>
  </hyperlink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J21"/>
  <sheetViews>
    <sheetView showGridLines="0" zoomScale="60" zoomScaleNormal="60" workbookViewId="0">
      <selection activeCell="I10" sqref="I10"/>
    </sheetView>
  </sheetViews>
  <sheetFormatPr baseColWidth="10" defaultRowHeight="15" x14ac:dyDescent="0.25"/>
  <cols>
    <col min="1" max="1" width="12.28515625" style="51" customWidth="1"/>
    <col min="2" max="2" width="44" style="51" customWidth="1"/>
    <col min="3" max="3" width="29" style="51" customWidth="1"/>
    <col min="4" max="4" width="82.85546875" style="51" customWidth="1"/>
    <col min="5" max="5" width="38" style="59" customWidth="1"/>
    <col min="6" max="6" width="24.5703125" style="60" customWidth="1"/>
    <col min="7" max="7" width="26.7109375" customWidth="1"/>
    <col min="8" max="9" width="15.85546875" style="51" customWidth="1"/>
    <col min="10" max="257" width="11.42578125" style="51"/>
    <col min="258" max="258" width="44" style="51" customWidth="1"/>
    <col min="259" max="259" width="29" style="51" customWidth="1"/>
    <col min="260" max="260" width="82.85546875" style="51" customWidth="1"/>
    <col min="261" max="261" width="13" style="51" customWidth="1"/>
    <col min="262" max="262" width="13.5703125" style="51" customWidth="1"/>
    <col min="263" max="263" width="26.7109375" style="51" customWidth="1"/>
    <col min="264" max="513" width="11.42578125" style="51"/>
    <col min="514" max="514" width="44" style="51" customWidth="1"/>
    <col min="515" max="515" width="29" style="51" customWidth="1"/>
    <col min="516" max="516" width="82.85546875" style="51" customWidth="1"/>
    <col min="517" max="517" width="13" style="51" customWidth="1"/>
    <col min="518" max="518" width="13.5703125" style="51" customWidth="1"/>
    <col min="519" max="519" width="26.7109375" style="51" customWidth="1"/>
    <col min="520" max="769" width="11.42578125" style="51"/>
    <col min="770" max="770" width="44" style="51" customWidth="1"/>
    <col min="771" max="771" width="29" style="51" customWidth="1"/>
    <col min="772" max="772" width="82.85546875" style="51" customWidth="1"/>
    <col min="773" max="773" width="13" style="51" customWidth="1"/>
    <col min="774" max="774" width="13.5703125" style="51" customWidth="1"/>
    <col min="775" max="775" width="26.7109375" style="51" customWidth="1"/>
    <col min="776" max="1025" width="11.42578125" style="51"/>
    <col min="1026" max="1026" width="44" style="51" customWidth="1"/>
    <col min="1027" max="1027" width="29" style="51" customWidth="1"/>
    <col min="1028" max="1028" width="82.85546875" style="51" customWidth="1"/>
    <col min="1029" max="1029" width="13" style="51" customWidth="1"/>
    <col min="1030" max="1030" width="13.5703125" style="51" customWidth="1"/>
    <col min="1031" max="1031" width="26.7109375" style="51" customWidth="1"/>
    <col min="1032" max="1281" width="11.42578125" style="51"/>
    <col min="1282" max="1282" width="44" style="51" customWidth="1"/>
    <col min="1283" max="1283" width="29" style="51" customWidth="1"/>
    <col min="1284" max="1284" width="82.85546875" style="51" customWidth="1"/>
    <col min="1285" max="1285" width="13" style="51" customWidth="1"/>
    <col min="1286" max="1286" width="13.5703125" style="51" customWidth="1"/>
    <col min="1287" max="1287" width="26.7109375" style="51" customWidth="1"/>
    <col min="1288" max="1537" width="11.42578125" style="51"/>
    <col min="1538" max="1538" width="44" style="51" customWidth="1"/>
    <col min="1539" max="1539" width="29" style="51" customWidth="1"/>
    <col min="1540" max="1540" width="82.85546875" style="51" customWidth="1"/>
    <col min="1541" max="1541" width="13" style="51" customWidth="1"/>
    <col min="1542" max="1542" width="13.5703125" style="51" customWidth="1"/>
    <col min="1543" max="1543" width="26.7109375" style="51" customWidth="1"/>
    <col min="1544" max="1793" width="11.42578125" style="51"/>
    <col min="1794" max="1794" width="44" style="51" customWidth="1"/>
    <col min="1795" max="1795" width="29" style="51" customWidth="1"/>
    <col min="1796" max="1796" width="82.85546875" style="51" customWidth="1"/>
    <col min="1797" max="1797" width="13" style="51" customWidth="1"/>
    <col min="1798" max="1798" width="13.5703125" style="51" customWidth="1"/>
    <col min="1799" max="1799" width="26.7109375" style="51" customWidth="1"/>
    <col min="1800" max="2049" width="11.42578125" style="51"/>
    <col min="2050" max="2050" width="44" style="51" customWidth="1"/>
    <col min="2051" max="2051" width="29" style="51" customWidth="1"/>
    <col min="2052" max="2052" width="82.85546875" style="51" customWidth="1"/>
    <col min="2053" max="2053" width="13" style="51" customWidth="1"/>
    <col min="2054" max="2054" width="13.5703125" style="51" customWidth="1"/>
    <col min="2055" max="2055" width="26.7109375" style="51" customWidth="1"/>
    <col min="2056" max="2305" width="11.42578125" style="51"/>
    <col min="2306" max="2306" width="44" style="51" customWidth="1"/>
    <col min="2307" max="2307" width="29" style="51" customWidth="1"/>
    <col min="2308" max="2308" width="82.85546875" style="51" customWidth="1"/>
    <col min="2309" max="2309" width="13" style="51" customWidth="1"/>
    <col min="2310" max="2310" width="13.5703125" style="51" customWidth="1"/>
    <col min="2311" max="2311" width="26.7109375" style="51" customWidth="1"/>
    <col min="2312" max="2561" width="11.42578125" style="51"/>
    <col min="2562" max="2562" width="44" style="51" customWidth="1"/>
    <col min="2563" max="2563" width="29" style="51" customWidth="1"/>
    <col min="2564" max="2564" width="82.85546875" style="51" customWidth="1"/>
    <col min="2565" max="2565" width="13" style="51" customWidth="1"/>
    <col min="2566" max="2566" width="13.5703125" style="51" customWidth="1"/>
    <col min="2567" max="2567" width="26.7109375" style="51" customWidth="1"/>
    <col min="2568" max="2817" width="11.42578125" style="51"/>
    <col min="2818" max="2818" width="44" style="51" customWidth="1"/>
    <col min="2819" max="2819" width="29" style="51" customWidth="1"/>
    <col min="2820" max="2820" width="82.85546875" style="51" customWidth="1"/>
    <col min="2821" max="2821" width="13" style="51" customWidth="1"/>
    <col min="2822" max="2822" width="13.5703125" style="51" customWidth="1"/>
    <col min="2823" max="2823" width="26.7109375" style="51" customWidth="1"/>
    <col min="2824" max="3073" width="11.42578125" style="51"/>
    <col min="3074" max="3074" width="44" style="51" customWidth="1"/>
    <col min="3075" max="3075" width="29" style="51" customWidth="1"/>
    <col min="3076" max="3076" width="82.85546875" style="51" customWidth="1"/>
    <col min="3077" max="3077" width="13" style="51" customWidth="1"/>
    <col min="3078" max="3078" width="13.5703125" style="51" customWidth="1"/>
    <col min="3079" max="3079" width="26.7109375" style="51" customWidth="1"/>
    <col min="3080" max="3329" width="11.42578125" style="51"/>
    <col min="3330" max="3330" width="44" style="51" customWidth="1"/>
    <col min="3331" max="3331" width="29" style="51" customWidth="1"/>
    <col min="3332" max="3332" width="82.85546875" style="51" customWidth="1"/>
    <col min="3333" max="3333" width="13" style="51" customWidth="1"/>
    <col min="3334" max="3334" width="13.5703125" style="51" customWidth="1"/>
    <col min="3335" max="3335" width="26.7109375" style="51" customWidth="1"/>
    <col min="3336" max="3585" width="11.42578125" style="51"/>
    <col min="3586" max="3586" width="44" style="51" customWidth="1"/>
    <col min="3587" max="3587" width="29" style="51" customWidth="1"/>
    <col min="3588" max="3588" width="82.85546875" style="51" customWidth="1"/>
    <col min="3589" max="3589" width="13" style="51" customWidth="1"/>
    <col min="3590" max="3590" width="13.5703125" style="51" customWidth="1"/>
    <col min="3591" max="3591" width="26.7109375" style="51" customWidth="1"/>
    <col min="3592" max="3841" width="11.42578125" style="51"/>
    <col min="3842" max="3842" width="44" style="51" customWidth="1"/>
    <col min="3843" max="3843" width="29" style="51" customWidth="1"/>
    <col min="3844" max="3844" width="82.85546875" style="51" customWidth="1"/>
    <col min="3845" max="3845" width="13" style="51" customWidth="1"/>
    <col min="3846" max="3846" width="13.5703125" style="51" customWidth="1"/>
    <col min="3847" max="3847" width="26.7109375" style="51" customWidth="1"/>
    <col min="3848" max="4097" width="11.42578125" style="51"/>
    <col min="4098" max="4098" width="44" style="51" customWidth="1"/>
    <col min="4099" max="4099" width="29" style="51" customWidth="1"/>
    <col min="4100" max="4100" width="82.85546875" style="51" customWidth="1"/>
    <col min="4101" max="4101" width="13" style="51" customWidth="1"/>
    <col min="4102" max="4102" width="13.5703125" style="51" customWidth="1"/>
    <col min="4103" max="4103" width="26.7109375" style="51" customWidth="1"/>
    <col min="4104" max="4353" width="11.42578125" style="51"/>
    <col min="4354" max="4354" width="44" style="51" customWidth="1"/>
    <col min="4355" max="4355" width="29" style="51" customWidth="1"/>
    <col min="4356" max="4356" width="82.85546875" style="51" customWidth="1"/>
    <col min="4357" max="4357" width="13" style="51" customWidth="1"/>
    <col min="4358" max="4358" width="13.5703125" style="51" customWidth="1"/>
    <col min="4359" max="4359" width="26.7109375" style="51" customWidth="1"/>
    <col min="4360" max="4609" width="11.42578125" style="51"/>
    <col min="4610" max="4610" width="44" style="51" customWidth="1"/>
    <col min="4611" max="4611" width="29" style="51" customWidth="1"/>
    <col min="4612" max="4612" width="82.85546875" style="51" customWidth="1"/>
    <col min="4613" max="4613" width="13" style="51" customWidth="1"/>
    <col min="4614" max="4614" width="13.5703125" style="51" customWidth="1"/>
    <col min="4615" max="4615" width="26.7109375" style="51" customWidth="1"/>
    <col min="4616" max="4865" width="11.42578125" style="51"/>
    <col min="4866" max="4866" width="44" style="51" customWidth="1"/>
    <col min="4867" max="4867" width="29" style="51" customWidth="1"/>
    <col min="4868" max="4868" width="82.85546875" style="51" customWidth="1"/>
    <col min="4869" max="4869" width="13" style="51" customWidth="1"/>
    <col min="4870" max="4870" width="13.5703125" style="51" customWidth="1"/>
    <col min="4871" max="4871" width="26.7109375" style="51" customWidth="1"/>
    <col min="4872" max="5121" width="11.42578125" style="51"/>
    <col min="5122" max="5122" width="44" style="51" customWidth="1"/>
    <col min="5123" max="5123" width="29" style="51" customWidth="1"/>
    <col min="5124" max="5124" width="82.85546875" style="51" customWidth="1"/>
    <col min="5125" max="5125" width="13" style="51" customWidth="1"/>
    <col min="5126" max="5126" width="13.5703125" style="51" customWidth="1"/>
    <col min="5127" max="5127" width="26.7109375" style="51" customWidth="1"/>
    <col min="5128" max="5377" width="11.42578125" style="51"/>
    <col min="5378" max="5378" width="44" style="51" customWidth="1"/>
    <col min="5379" max="5379" width="29" style="51" customWidth="1"/>
    <col min="5380" max="5380" width="82.85546875" style="51" customWidth="1"/>
    <col min="5381" max="5381" width="13" style="51" customWidth="1"/>
    <col min="5382" max="5382" width="13.5703125" style="51" customWidth="1"/>
    <col min="5383" max="5383" width="26.7109375" style="51" customWidth="1"/>
    <col min="5384" max="5633" width="11.42578125" style="51"/>
    <col min="5634" max="5634" width="44" style="51" customWidth="1"/>
    <col min="5635" max="5635" width="29" style="51" customWidth="1"/>
    <col min="5636" max="5636" width="82.85546875" style="51" customWidth="1"/>
    <col min="5637" max="5637" width="13" style="51" customWidth="1"/>
    <col min="5638" max="5638" width="13.5703125" style="51" customWidth="1"/>
    <col min="5639" max="5639" width="26.7109375" style="51" customWidth="1"/>
    <col min="5640" max="5889" width="11.42578125" style="51"/>
    <col min="5890" max="5890" width="44" style="51" customWidth="1"/>
    <col min="5891" max="5891" width="29" style="51" customWidth="1"/>
    <col min="5892" max="5892" width="82.85546875" style="51" customWidth="1"/>
    <col min="5893" max="5893" width="13" style="51" customWidth="1"/>
    <col min="5894" max="5894" width="13.5703125" style="51" customWidth="1"/>
    <col min="5895" max="5895" width="26.7109375" style="51" customWidth="1"/>
    <col min="5896" max="6145" width="11.42578125" style="51"/>
    <col min="6146" max="6146" width="44" style="51" customWidth="1"/>
    <col min="6147" max="6147" width="29" style="51" customWidth="1"/>
    <col min="6148" max="6148" width="82.85546875" style="51" customWidth="1"/>
    <col min="6149" max="6149" width="13" style="51" customWidth="1"/>
    <col min="6150" max="6150" width="13.5703125" style="51" customWidth="1"/>
    <col min="6151" max="6151" width="26.7109375" style="51" customWidth="1"/>
    <col min="6152" max="6401" width="11.42578125" style="51"/>
    <col min="6402" max="6402" width="44" style="51" customWidth="1"/>
    <col min="6403" max="6403" width="29" style="51" customWidth="1"/>
    <col min="6404" max="6404" width="82.85546875" style="51" customWidth="1"/>
    <col min="6405" max="6405" width="13" style="51" customWidth="1"/>
    <col min="6406" max="6406" width="13.5703125" style="51" customWidth="1"/>
    <col min="6407" max="6407" width="26.7109375" style="51" customWidth="1"/>
    <col min="6408" max="6657" width="11.42578125" style="51"/>
    <col min="6658" max="6658" width="44" style="51" customWidth="1"/>
    <col min="6659" max="6659" width="29" style="51" customWidth="1"/>
    <col min="6660" max="6660" width="82.85546875" style="51" customWidth="1"/>
    <col min="6661" max="6661" width="13" style="51" customWidth="1"/>
    <col min="6662" max="6662" width="13.5703125" style="51" customWidth="1"/>
    <col min="6663" max="6663" width="26.7109375" style="51" customWidth="1"/>
    <col min="6664" max="6913" width="11.42578125" style="51"/>
    <col min="6914" max="6914" width="44" style="51" customWidth="1"/>
    <col min="6915" max="6915" width="29" style="51" customWidth="1"/>
    <col min="6916" max="6916" width="82.85546875" style="51" customWidth="1"/>
    <col min="6917" max="6917" width="13" style="51" customWidth="1"/>
    <col min="6918" max="6918" width="13.5703125" style="51" customWidth="1"/>
    <col min="6919" max="6919" width="26.7109375" style="51" customWidth="1"/>
    <col min="6920" max="7169" width="11.42578125" style="51"/>
    <col min="7170" max="7170" width="44" style="51" customWidth="1"/>
    <col min="7171" max="7171" width="29" style="51" customWidth="1"/>
    <col min="7172" max="7172" width="82.85546875" style="51" customWidth="1"/>
    <col min="7173" max="7173" width="13" style="51" customWidth="1"/>
    <col min="7174" max="7174" width="13.5703125" style="51" customWidth="1"/>
    <col min="7175" max="7175" width="26.7109375" style="51" customWidth="1"/>
    <col min="7176" max="7425" width="11.42578125" style="51"/>
    <col min="7426" max="7426" width="44" style="51" customWidth="1"/>
    <col min="7427" max="7427" width="29" style="51" customWidth="1"/>
    <col min="7428" max="7428" width="82.85546875" style="51" customWidth="1"/>
    <col min="7429" max="7429" width="13" style="51" customWidth="1"/>
    <col min="7430" max="7430" width="13.5703125" style="51" customWidth="1"/>
    <col min="7431" max="7431" width="26.7109375" style="51" customWidth="1"/>
    <col min="7432" max="7681" width="11.42578125" style="51"/>
    <col min="7682" max="7682" width="44" style="51" customWidth="1"/>
    <col min="7683" max="7683" width="29" style="51" customWidth="1"/>
    <col min="7684" max="7684" width="82.85546875" style="51" customWidth="1"/>
    <col min="7685" max="7685" width="13" style="51" customWidth="1"/>
    <col min="7686" max="7686" width="13.5703125" style="51" customWidth="1"/>
    <col min="7687" max="7687" width="26.7109375" style="51" customWidth="1"/>
    <col min="7688" max="7937" width="11.42578125" style="51"/>
    <col min="7938" max="7938" width="44" style="51" customWidth="1"/>
    <col min="7939" max="7939" width="29" style="51" customWidth="1"/>
    <col min="7940" max="7940" width="82.85546875" style="51" customWidth="1"/>
    <col min="7941" max="7941" width="13" style="51" customWidth="1"/>
    <col min="7942" max="7942" width="13.5703125" style="51" customWidth="1"/>
    <col min="7943" max="7943" width="26.7109375" style="51" customWidth="1"/>
    <col min="7944" max="8193" width="11.42578125" style="51"/>
    <col min="8194" max="8194" width="44" style="51" customWidth="1"/>
    <col min="8195" max="8195" width="29" style="51" customWidth="1"/>
    <col min="8196" max="8196" width="82.85546875" style="51" customWidth="1"/>
    <col min="8197" max="8197" width="13" style="51" customWidth="1"/>
    <col min="8198" max="8198" width="13.5703125" style="51" customWidth="1"/>
    <col min="8199" max="8199" width="26.7109375" style="51" customWidth="1"/>
    <col min="8200" max="8449" width="11.42578125" style="51"/>
    <col min="8450" max="8450" width="44" style="51" customWidth="1"/>
    <col min="8451" max="8451" width="29" style="51" customWidth="1"/>
    <col min="8452" max="8452" width="82.85546875" style="51" customWidth="1"/>
    <col min="8453" max="8453" width="13" style="51" customWidth="1"/>
    <col min="8454" max="8454" width="13.5703125" style="51" customWidth="1"/>
    <col min="8455" max="8455" width="26.7109375" style="51" customWidth="1"/>
    <col min="8456" max="8705" width="11.42578125" style="51"/>
    <col min="8706" max="8706" width="44" style="51" customWidth="1"/>
    <col min="8707" max="8707" width="29" style="51" customWidth="1"/>
    <col min="8708" max="8708" width="82.85546875" style="51" customWidth="1"/>
    <col min="8709" max="8709" width="13" style="51" customWidth="1"/>
    <col min="8710" max="8710" width="13.5703125" style="51" customWidth="1"/>
    <col min="8711" max="8711" width="26.7109375" style="51" customWidth="1"/>
    <col min="8712" max="8961" width="11.42578125" style="51"/>
    <col min="8962" max="8962" width="44" style="51" customWidth="1"/>
    <col min="8963" max="8963" width="29" style="51" customWidth="1"/>
    <col min="8964" max="8964" width="82.85546875" style="51" customWidth="1"/>
    <col min="8965" max="8965" width="13" style="51" customWidth="1"/>
    <col min="8966" max="8966" width="13.5703125" style="51" customWidth="1"/>
    <col min="8967" max="8967" width="26.7109375" style="51" customWidth="1"/>
    <col min="8968" max="9217" width="11.42578125" style="51"/>
    <col min="9218" max="9218" width="44" style="51" customWidth="1"/>
    <col min="9219" max="9219" width="29" style="51" customWidth="1"/>
    <col min="9220" max="9220" width="82.85546875" style="51" customWidth="1"/>
    <col min="9221" max="9221" width="13" style="51" customWidth="1"/>
    <col min="9222" max="9222" width="13.5703125" style="51" customWidth="1"/>
    <col min="9223" max="9223" width="26.7109375" style="51" customWidth="1"/>
    <col min="9224" max="9473" width="11.42578125" style="51"/>
    <col min="9474" max="9474" width="44" style="51" customWidth="1"/>
    <col min="9475" max="9475" width="29" style="51" customWidth="1"/>
    <col min="9476" max="9476" width="82.85546875" style="51" customWidth="1"/>
    <col min="9477" max="9477" width="13" style="51" customWidth="1"/>
    <col min="9478" max="9478" width="13.5703125" style="51" customWidth="1"/>
    <col min="9479" max="9479" width="26.7109375" style="51" customWidth="1"/>
    <col min="9480" max="9729" width="11.42578125" style="51"/>
    <col min="9730" max="9730" width="44" style="51" customWidth="1"/>
    <col min="9731" max="9731" width="29" style="51" customWidth="1"/>
    <col min="9732" max="9732" width="82.85546875" style="51" customWidth="1"/>
    <col min="9733" max="9733" width="13" style="51" customWidth="1"/>
    <col min="9734" max="9734" width="13.5703125" style="51" customWidth="1"/>
    <col min="9735" max="9735" width="26.7109375" style="51" customWidth="1"/>
    <col min="9736" max="9985" width="11.42578125" style="51"/>
    <col min="9986" max="9986" width="44" style="51" customWidth="1"/>
    <col min="9987" max="9987" width="29" style="51" customWidth="1"/>
    <col min="9988" max="9988" width="82.85546875" style="51" customWidth="1"/>
    <col min="9989" max="9989" width="13" style="51" customWidth="1"/>
    <col min="9990" max="9990" width="13.5703125" style="51" customWidth="1"/>
    <col min="9991" max="9991" width="26.7109375" style="51" customWidth="1"/>
    <col min="9992" max="10241" width="11.42578125" style="51"/>
    <col min="10242" max="10242" width="44" style="51" customWidth="1"/>
    <col min="10243" max="10243" width="29" style="51" customWidth="1"/>
    <col min="10244" max="10244" width="82.85546875" style="51" customWidth="1"/>
    <col min="10245" max="10245" width="13" style="51" customWidth="1"/>
    <col min="10246" max="10246" width="13.5703125" style="51" customWidth="1"/>
    <col min="10247" max="10247" width="26.7109375" style="51" customWidth="1"/>
    <col min="10248" max="10497" width="11.42578125" style="51"/>
    <col min="10498" max="10498" width="44" style="51" customWidth="1"/>
    <col min="10499" max="10499" width="29" style="51" customWidth="1"/>
    <col min="10500" max="10500" width="82.85546875" style="51" customWidth="1"/>
    <col min="10501" max="10501" width="13" style="51" customWidth="1"/>
    <col min="10502" max="10502" width="13.5703125" style="51" customWidth="1"/>
    <col min="10503" max="10503" width="26.7109375" style="51" customWidth="1"/>
    <col min="10504" max="10753" width="11.42578125" style="51"/>
    <col min="10754" max="10754" width="44" style="51" customWidth="1"/>
    <col min="10755" max="10755" width="29" style="51" customWidth="1"/>
    <col min="10756" max="10756" width="82.85546875" style="51" customWidth="1"/>
    <col min="10757" max="10757" width="13" style="51" customWidth="1"/>
    <col min="10758" max="10758" width="13.5703125" style="51" customWidth="1"/>
    <col min="10759" max="10759" width="26.7109375" style="51" customWidth="1"/>
    <col min="10760" max="11009" width="11.42578125" style="51"/>
    <col min="11010" max="11010" width="44" style="51" customWidth="1"/>
    <col min="11011" max="11011" width="29" style="51" customWidth="1"/>
    <col min="11012" max="11012" width="82.85546875" style="51" customWidth="1"/>
    <col min="11013" max="11013" width="13" style="51" customWidth="1"/>
    <col min="11014" max="11014" width="13.5703125" style="51" customWidth="1"/>
    <col min="11015" max="11015" width="26.7109375" style="51" customWidth="1"/>
    <col min="11016" max="11265" width="11.42578125" style="51"/>
    <col min="11266" max="11266" width="44" style="51" customWidth="1"/>
    <col min="11267" max="11267" width="29" style="51" customWidth="1"/>
    <col min="11268" max="11268" width="82.85546875" style="51" customWidth="1"/>
    <col min="11269" max="11269" width="13" style="51" customWidth="1"/>
    <col min="11270" max="11270" width="13.5703125" style="51" customWidth="1"/>
    <col min="11271" max="11271" width="26.7109375" style="51" customWidth="1"/>
    <col min="11272" max="11521" width="11.42578125" style="51"/>
    <col min="11522" max="11522" width="44" style="51" customWidth="1"/>
    <col min="11523" max="11523" width="29" style="51" customWidth="1"/>
    <col min="11524" max="11524" width="82.85546875" style="51" customWidth="1"/>
    <col min="11525" max="11525" width="13" style="51" customWidth="1"/>
    <col min="11526" max="11526" width="13.5703125" style="51" customWidth="1"/>
    <col min="11527" max="11527" width="26.7109375" style="51" customWidth="1"/>
    <col min="11528" max="11777" width="11.42578125" style="51"/>
    <col min="11778" max="11778" width="44" style="51" customWidth="1"/>
    <col min="11779" max="11779" width="29" style="51" customWidth="1"/>
    <col min="11780" max="11780" width="82.85546875" style="51" customWidth="1"/>
    <col min="11781" max="11781" width="13" style="51" customWidth="1"/>
    <col min="11782" max="11782" width="13.5703125" style="51" customWidth="1"/>
    <col min="11783" max="11783" width="26.7109375" style="51" customWidth="1"/>
    <col min="11784" max="12033" width="11.42578125" style="51"/>
    <col min="12034" max="12034" width="44" style="51" customWidth="1"/>
    <col min="12035" max="12035" width="29" style="51" customWidth="1"/>
    <col min="12036" max="12036" width="82.85546875" style="51" customWidth="1"/>
    <col min="12037" max="12037" width="13" style="51" customWidth="1"/>
    <col min="12038" max="12038" width="13.5703125" style="51" customWidth="1"/>
    <col min="12039" max="12039" width="26.7109375" style="51" customWidth="1"/>
    <col min="12040" max="12289" width="11.42578125" style="51"/>
    <col min="12290" max="12290" width="44" style="51" customWidth="1"/>
    <col min="12291" max="12291" width="29" style="51" customWidth="1"/>
    <col min="12292" max="12292" width="82.85546875" style="51" customWidth="1"/>
    <col min="12293" max="12293" width="13" style="51" customWidth="1"/>
    <col min="12294" max="12294" width="13.5703125" style="51" customWidth="1"/>
    <col min="12295" max="12295" width="26.7109375" style="51" customWidth="1"/>
    <col min="12296" max="12545" width="11.42578125" style="51"/>
    <col min="12546" max="12546" width="44" style="51" customWidth="1"/>
    <col min="12547" max="12547" width="29" style="51" customWidth="1"/>
    <col min="12548" max="12548" width="82.85546875" style="51" customWidth="1"/>
    <col min="12549" max="12549" width="13" style="51" customWidth="1"/>
    <col min="12550" max="12550" width="13.5703125" style="51" customWidth="1"/>
    <col min="12551" max="12551" width="26.7109375" style="51" customWidth="1"/>
    <col min="12552" max="12801" width="11.42578125" style="51"/>
    <col min="12802" max="12802" width="44" style="51" customWidth="1"/>
    <col min="12803" max="12803" width="29" style="51" customWidth="1"/>
    <col min="12804" max="12804" width="82.85546875" style="51" customWidth="1"/>
    <col min="12805" max="12805" width="13" style="51" customWidth="1"/>
    <col min="12806" max="12806" width="13.5703125" style="51" customWidth="1"/>
    <col min="12807" max="12807" width="26.7109375" style="51" customWidth="1"/>
    <col min="12808" max="13057" width="11.42578125" style="51"/>
    <col min="13058" max="13058" width="44" style="51" customWidth="1"/>
    <col min="13059" max="13059" width="29" style="51" customWidth="1"/>
    <col min="13060" max="13060" width="82.85546875" style="51" customWidth="1"/>
    <col min="13061" max="13061" width="13" style="51" customWidth="1"/>
    <col min="13062" max="13062" width="13.5703125" style="51" customWidth="1"/>
    <col min="13063" max="13063" width="26.7109375" style="51" customWidth="1"/>
    <col min="13064" max="13313" width="11.42578125" style="51"/>
    <col min="13314" max="13314" width="44" style="51" customWidth="1"/>
    <col min="13315" max="13315" width="29" style="51" customWidth="1"/>
    <col min="13316" max="13316" width="82.85546875" style="51" customWidth="1"/>
    <col min="13317" max="13317" width="13" style="51" customWidth="1"/>
    <col min="13318" max="13318" width="13.5703125" style="51" customWidth="1"/>
    <col min="13319" max="13319" width="26.7109375" style="51" customWidth="1"/>
    <col min="13320" max="13569" width="11.42578125" style="51"/>
    <col min="13570" max="13570" width="44" style="51" customWidth="1"/>
    <col min="13571" max="13571" width="29" style="51" customWidth="1"/>
    <col min="13572" max="13572" width="82.85546875" style="51" customWidth="1"/>
    <col min="13573" max="13573" width="13" style="51" customWidth="1"/>
    <col min="13574" max="13574" width="13.5703125" style="51" customWidth="1"/>
    <col min="13575" max="13575" width="26.7109375" style="51" customWidth="1"/>
    <col min="13576" max="13825" width="11.42578125" style="51"/>
    <col min="13826" max="13826" width="44" style="51" customWidth="1"/>
    <col min="13827" max="13827" width="29" style="51" customWidth="1"/>
    <col min="13828" max="13828" width="82.85546875" style="51" customWidth="1"/>
    <col min="13829" max="13829" width="13" style="51" customWidth="1"/>
    <col min="13830" max="13830" width="13.5703125" style="51" customWidth="1"/>
    <col min="13831" max="13831" width="26.7109375" style="51" customWidth="1"/>
    <col min="13832" max="14081" width="11.42578125" style="51"/>
    <col min="14082" max="14082" width="44" style="51" customWidth="1"/>
    <col min="14083" max="14083" width="29" style="51" customWidth="1"/>
    <col min="14084" max="14084" width="82.85546875" style="51" customWidth="1"/>
    <col min="14085" max="14085" width="13" style="51" customWidth="1"/>
    <col min="14086" max="14086" width="13.5703125" style="51" customWidth="1"/>
    <col min="14087" max="14087" width="26.7109375" style="51" customWidth="1"/>
    <col min="14088" max="14337" width="11.42578125" style="51"/>
    <col min="14338" max="14338" width="44" style="51" customWidth="1"/>
    <col min="14339" max="14339" width="29" style="51" customWidth="1"/>
    <col min="14340" max="14340" width="82.85546875" style="51" customWidth="1"/>
    <col min="14341" max="14341" width="13" style="51" customWidth="1"/>
    <col min="14342" max="14342" width="13.5703125" style="51" customWidth="1"/>
    <col min="14343" max="14343" width="26.7109375" style="51" customWidth="1"/>
    <col min="14344" max="14593" width="11.42578125" style="51"/>
    <col min="14594" max="14594" width="44" style="51" customWidth="1"/>
    <col min="14595" max="14595" width="29" style="51" customWidth="1"/>
    <col min="14596" max="14596" width="82.85546875" style="51" customWidth="1"/>
    <col min="14597" max="14597" width="13" style="51" customWidth="1"/>
    <col min="14598" max="14598" width="13.5703125" style="51" customWidth="1"/>
    <col min="14599" max="14599" width="26.7109375" style="51" customWidth="1"/>
    <col min="14600" max="14849" width="11.42578125" style="51"/>
    <col min="14850" max="14850" width="44" style="51" customWidth="1"/>
    <col min="14851" max="14851" width="29" style="51" customWidth="1"/>
    <col min="14852" max="14852" width="82.85546875" style="51" customWidth="1"/>
    <col min="14853" max="14853" width="13" style="51" customWidth="1"/>
    <col min="14854" max="14854" width="13.5703125" style="51" customWidth="1"/>
    <col min="14855" max="14855" width="26.7109375" style="51" customWidth="1"/>
    <col min="14856" max="15105" width="11.42578125" style="51"/>
    <col min="15106" max="15106" width="44" style="51" customWidth="1"/>
    <col min="15107" max="15107" width="29" style="51" customWidth="1"/>
    <col min="15108" max="15108" width="82.85546875" style="51" customWidth="1"/>
    <col min="15109" max="15109" width="13" style="51" customWidth="1"/>
    <col min="15110" max="15110" width="13.5703125" style="51" customWidth="1"/>
    <col min="15111" max="15111" width="26.7109375" style="51" customWidth="1"/>
    <col min="15112" max="15361" width="11.42578125" style="51"/>
    <col min="15362" max="15362" width="44" style="51" customWidth="1"/>
    <col min="15363" max="15363" width="29" style="51" customWidth="1"/>
    <col min="15364" max="15364" width="82.85546875" style="51" customWidth="1"/>
    <col min="15365" max="15365" width="13" style="51" customWidth="1"/>
    <col min="15366" max="15366" width="13.5703125" style="51" customWidth="1"/>
    <col min="15367" max="15367" width="26.7109375" style="51" customWidth="1"/>
    <col min="15368" max="15617" width="11.42578125" style="51"/>
    <col min="15618" max="15618" width="44" style="51" customWidth="1"/>
    <col min="15619" max="15619" width="29" style="51" customWidth="1"/>
    <col min="15620" max="15620" width="82.85546875" style="51" customWidth="1"/>
    <col min="15621" max="15621" width="13" style="51" customWidth="1"/>
    <col min="15622" max="15622" width="13.5703125" style="51" customWidth="1"/>
    <col min="15623" max="15623" width="26.7109375" style="51" customWidth="1"/>
    <col min="15624" max="15873" width="11.42578125" style="51"/>
    <col min="15874" max="15874" width="44" style="51" customWidth="1"/>
    <col min="15875" max="15875" width="29" style="51" customWidth="1"/>
    <col min="15876" max="15876" width="82.85546875" style="51" customWidth="1"/>
    <col min="15877" max="15877" width="13" style="51" customWidth="1"/>
    <col min="15878" max="15878" width="13.5703125" style="51" customWidth="1"/>
    <col min="15879" max="15879" width="26.7109375" style="51" customWidth="1"/>
    <col min="15880" max="16129" width="11.42578125" style="51"/>
    <col min="16130" max="16130" width="44" style="51" customWidth="1"/>
    <col min="16131" max="16131" width="29" style="51" customWidth="1"/>
    <col min="16132" max="16132" width="82.85546875" style="51" customWidth="1"/>
    <col min="16133" max="16133" width="13" style="51" customWidth="1"/>
    <col min="16134" max="16134" width="13.5703125" style="51" customWidth="1"/>
    <col min="16135" max="16135" width="26.7109375" style="51" customWidth="1"/>
    <col min="16136" max="16384" width="11.42578125" style="51"/>
  </cols>
  <sheetData>
    <row r="1" spans="1:10" ht="18.75" customHeight="1" x14ac:dyDescent="0.25">
      <c r="A1" s="216" t="s">
        <v>237</v>
      </c>
      <c r="B1" s="216"/>
      <c r="C1" s="216"/>
      <c r="D1" s="216"/>
      <c r="E1" s="216"/>
      <c r="F1" s="216"/>
      <c r="G1" s="216"/>
    </row>
    <row r="2" spans="1:10" ht="25.5" customHeight="1" x14ac:dyDescent="0.25">
      <c r="A2" s="216"/>
      <c r="B2" s="216"/>
      <c r="C2" s="216"/>
      <c r="D2" s="216"/>
      <c r="E2" s="216"/>
      <c r="F2" s="216"/>
      <c r="G2" s="216"/>
    </row>
    <row r="3" spans="1:10" ht="14.25" customHeight="1" x14ac:dyDescent="0.25">
      <c r="A3" s="216"/>
      <c r="B3" s="216"/>
      <c r="C3" s="216"/>
      <c r="D3" s="216"/>
      <c r="E3" s="216"/>
      <c r="F3" s="216"/>
      <c r="G3" s="216"/>
    </row>
    <row r="4" spans="1:10" ht="86.25" customHeight="1" x14ac:dyDescent="0.25">
      <c r="C4" s="52"/>
      <c r="D4" s="52"/>
      <c r="E4" s="52"/>
      <c r="F4" s="53"/>
    </row>
    <row r="5" spans="1:10" ht="28.5" customHeight="1" x14ac:dyDescent="0.25">
      <c r="A5" s="219" t="s">
        <v>245</v>
      </c>
      <c r="B5" s="219"/>
      <c r="C5" s="219"/>
      <c r="D5" s="219"/>
      <c r="E5" s="219"/>
      <c r="F5" s="219"/>
      <c r="G5" s="219"/>
      <c r="H5" s="219"/>
      <c r="I5" s="219"/>
    </row>
    <row r="6" spans="1:10" s="59" customFormat="1" ht="42" customHeight="1" x14ac:dyDescent="0.25">
      <c r="A6" s="54" t="s">
        <v>82</v>
      </c>
      <c r="B6" s="217" t="s">
        <v>238</v>
      </c>
      <c r="C6" s="217" t="s">
        <v>239</v>
      </c>
      <c r="D6" s="217" t="s">
        <v>240</v>
      </c>
      <c r="E6" s="217" t="s">
        <v>241</v>
      </c>
      <c r="F6" s="217" t="s">
        <v>242</v>
      </c>
      <c r="G6" s="217" t="s">
        <v>243</v>
      </c>
      <c r="H6" s="217" t="s">
        <v>244</v>
      </c>
      <c r="I6" s="217"/>
      <c r="J6" s="62"/>
    </row>
    <row r="7" spans="1:10" s="59" customFormat="1" ht="48.75" customHeight="1" x14ac:dyDescent="0.25">
      <c r="A7" s="61"/>
      <c r="B7" s="218"/>
      <c r="C7" s="218"/>
      <c r="D7" s="218"/>
      <c r="E7" s="218"/>
      <c r="F7" s="218"/>
      <c r="G7" s="218"/>
      <c r="H7" s="55" t="s">
        <v>246</v>
      </c>
      <c r="I7" s="55" t="s">
        <v>247</v>
      </c>
      <c r="J7" s="62"/>
    </row>
    <row r="8" spans="1:10" ht="78.75" customHeight="1" x14ac:dyDescent="0.25">
      <c r="A8" s="56"/>
      <c r="B8" s="56"/>
      <c r="C8" s="57"/>
      <c r="D8" s="57"/>
      <c r="E8" s="58"/>
      <c r="F8" s="58"/>
      <c r="G8" s="57"/>
      <c r="H8" s="57"/>
      <c r="I8" s="57"/>
      <c r="J8"/>
    </row>
    <row r="9" spans="1:10" ht="101.25" customHeight="1" x14ac:dyDescent="0.25">
      <c r="A9" s="56"/>
      <c r="B9" s="56"/>
      <c r="C9" s="57"/>
      <c r="D9" s="57"/>
      <c r="E9" s="58"/>
      <c r="F9" s="58"/>
      <c r="G9" s="57"/>
      <c r="H9" s="57"/>
      <c r="I9" s="57"/>
      <c r="J9"/>
    </row>
    <row r="10" spans="1:10" ht="124.5" customHeight="1" x14ac:dyDescent="0.25">
      <c r="A10" s="56"/>
      <c r="B10" s="56"/>
      <c r="C10" s="57"/>
      <c r="D10" s="57"/>
      <c r="E10" s="58"/>
      <c r="F10" s="58"/>
      <c r="G10" s="57"/>
      <c r="H10" s="57"/>
      <c r="I10" s="57"/>
      <c r="J10"/>
    </row>
    <row r="11" spans="1:10" ht="74.25" customHeight="1" x14ac:dyDescent="0.25">
      <c r="A11" s="56"/>
      <c r="B11" s="56"/>
      <c r="C11" s="57"/>
      <c r="D11" s="57"/>
      <c r="E11" s="58"/>
      <c r="F11" s="58"/>
      <c r="G11" s="57"/>
      <c r="H11" s="57"/>
      <c r="I11" s="57"/>
      <c r="J11"/>
    </row>
    <row r="12" spans="1:10" x14ac:dyDescent="0.25">
      <c r="A12" s="219" t="s">
        <v>248</v>
      </c>
      <c r="B12" s="219"/>
      <c r="C12" s="219"/>
      <c r="D12" s="219"/>
      <c r="E12" s="219"/>
      <c r="F12" s="219"/>
      <c r="G12" s="219"/>
      <c r="H12" s="219"/>
      <c r="I12" s="219"/>
    </row>
    <row r="13" spans="1:10" ht="14.25" x14ac:dyDescent="0.25">
      <c r="A13" s="56"/>
      <c r="B13" s="56"/>
      <c r="C13" s="57"/>
      <c r="D13" s="57"/>
      <c r="E13" s="58"/>
      <c r="F13" s="58"/>
      <c r="G13" s="57"/>
      <c r="H13" s="57"/>
      <c r="I13" s="57"/>
    </row>
    <row r="14" spans="1:10" ht="14.25" x14ac:dyDescent="0.25">
      <c r="A14" s="56"/>
      <c r="B14" s="56"/>
      <c r="C14" s="57"/>
      <c r="D14" s="57"/>
      <c r="E14" s="58"/>
      <c r="F14" s="58"/>
      <c r="G14" s="57"/>
      <c r="H14" s="57"/>
      <c r="I14" s="57"/>
    </row>
    <row r="15" spans="1:10" ht="14.25" x14ac:dyDescent="0.25">
      <c r="A15" s="56"/>
      <c r="B15" s="56"/>
      <c r="C15" s="57"/>
      <c r="D15" s="57"/>
      <c r="E15" s="58"/>
      <c r="F15" s="58"/>
      <c r="G15" s="57"/>
      <c r="H15" s="57"/>
      <c r="I15" s="57"/>
    </row>
    <row r="16" spans="1:10" ht="14.25" x14ac:dyDescent="0.25">
      <c r="A16" s="56"/>
      <c r="B16" s="56"/>
      <c r="C16" s="57"/>
      <c r="D16" s="57"/>
      <c r="E16" s="58"/>
      <c r="F16" s="58"/>
      <c r="G16" s="57"/>
      <c r="H16" s="57"/>
      <c r="I16" s="57"/>
    </row>
    <row r="17" spans="1:9" ht="14.25" x14ac:dyDescent="0.25">
      <c r="A17" s="56"/>
      <c r="B17" s="56"/>
      <c r="C17" s="57"/>
      <c r="D17" s="57"/>
      <c r="E17" s="58"/>
      <c r="F17" s="58"/>
      <c r="G17" s="57"/>
      <c r="H17" s="57"/>
      <c r="I17" s="57"/>
    </row>
    <row r="18" spans="1:9" ht="14.25" x14ac:dyDescent="0.25">
      <c r="A18" s="56"/>
      <c r="B18" s="56"/>
      <c r="C18" s="57"/>
      <c r="D18" s="57"/>
      <c r="E18" s="58"/>
      <c r="F18" s="58"/>
      <c r="G18" s="57"/>
      <c r="H18" s="57"/>
      <c r="I18" s="57"/>
    </row>
    <row r="19" spans="1:9" ht="14.25" x14ac:dyDescent="0.25">
      <c r="A19" s="56"/>
      <c r="B19" s="56"/>
      <c r="C19" s="57"/>
      <c r="D19" s="57"/>
      <c r="E19" s="58"/>
      <c r="F19" s="58"/>
      <c r="G19" s="57"/>
      <c r="H19" s="57"/>
      <c r="I19" s="57"/>
    </row>
    <row r="20" spans="1:9" ht="14.25" customHeight="1" x14ac:dyDescent="0.25">
      <c r="A20" s="223" t="s">
        <v>250</v>
      </c>
      <c r="B20" s="224"/>
      <c r="C20" s="63"/>
      <c r="D20" s="64"/>
      <c r="E20" s="58" t="s">
        <v>252</v>
      </c>
      <c r="F20" s="220"/>
      <c r="G20" s="221"/>
      <c r="H20" s="221"/>
      <c r="I20" s="222"/>
    </row>
    <row r="21" spans="1:9" ht="14.25" customHeight="1" x14ac:dyDescent="0.25">
      <c r="A21" s="223" t="s">
        <v>249</v>
      </c>
      <c r="B21" s="224"/>
      <c r="C21" s="63"/>
      <c r="D21" s="64"/>
      <c r="E21" s="58" t="s">
        <v>251</v>
      </c>
      <c r="F21" s="220"/>
      <c r="G21" s="221"/>
      <c r="H21" s="221"/>
      <c r="I21" s="222"/>
    </row>
  </sheetData>
  <mergeCells count="14">
    <mergeCell ref="A12:I12"/>
    <mergeCell ref="F21:I21"/>
    <mergeCell ref="F20:I20"/>
    <mergeCell ref="A20:B20"/>
    <mergeCell ref="A21:B21"/>
    <mergeCell ref="A1:G3"/>
    <mergeCell ref="H6:I6"/>
    <mergeCell ref="G6:G7"/>
    <mergeCell ref="F6:F7"/>
    <mergeCell ref="E6:E7"/>
    <mergeCell ref="D6:D7"/>
    <mergeCell ref="C6:C7"/>
    <mergeCell ref="B6:B7"/>
    <mergeCell ref="A5:I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AK32"/>
  <sheetViews>
    <sheetView topLeftCell="A3" zoomScale="85" zoomScaleNormal="85" workbookViewId="0">
      <selection activeCell="G9" sqref="G9:AH9"/>
    </sheetView>
  </sheetViews>
  <sheetFormatPr baseColWidth="10" defaultRowHeight="15" x14ac:dyDescent="0.25"/>
  <cols>
    <col min="1" max="17" width="19.42578125" style="1" customWidth="1"/>
    <col min="18" max="33" width="11.42578125" style="1"/>
    <col min="34" max="34" width="18.5703125" style="1" customWidth="1"/>
    <col min="35" max="16384" width="11.42578125" style="1"/>
  </cols>
  <sheetData>
    <row r="1" spans="1:37" customFormat="1" ht="20.100000000000001" customHeight="1" x14ac:dyDescent="0.25">
      <c r="A1" s="172"/>
      <c r="B1" s="172"/>
      <c r="C1" s="172"/>
      <c r="D1" s="173" t="s">
        <v>186</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4" t="str">
        <f>[2]Indice!M1</f>
        <v>Código: OAP-F09</v>
      </c>
      <c r="AG1" s="174"/>
      <c r="AH1" s="175"/>
    </row>
    <row r="2" spans="1:37" customFormat="1" ht="20.100000000000001" customHeight="1" x14ac:dyDescent="0.25">
      <c r="A2" s="172"/>
      <c r="B2" s="172"/>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4" t="str">
        <f>[2]Indice!M2</f>
        <v>Versión: 1</v>
      </c>
      <c r="AG2" s="174"/>
      <c r="AH2" s="175"/>
    </row>
    <row r="3" spans="1:37" customFormat="1"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4" t="str">
        <f>[2]Indice!M3</f>
        <v>Fecha de actualización: 4 de noviembre de 2021</v>
      </c>
      <c r="AG3" s="174"/>
      <c r="AH3" s="175"/>
    </row>
    <row r="4" spans="1:37" customFormat="1"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4" t="s">
        <v>185</v>
      </c>
      <c r="AG4" s="174"/>
      <c r="AH4" s="175"/>
    </row>
    <row r="5" spans="1:37" s="12" customFormat="1" ht="32.25" customHeight="1" x14ac:dyDescent="0.25">
      <c r="A5" s="167" t="s">
        <v>234</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c r="AJ5"/>
      <c r="AK5"/>
    </row>
    <row r="6" spans="1:37" s="12" customFormat="1" ht="32.2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c r="AJ6"/>
      <c r="AK6"/>
    </row>
    <row r="7" spans="1:37" s="12" customFormat="1" ht="32.25" customHeight="1"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c r="AJ7"/>
      <c r="AK7"/>
    </row>
    <row r="8" spans="1:37" ht="16.5" customHeight="1" x14ac:dyDescent="0.25">
      <c r="A8" s="169" t="s">
        <v>0</v>
      </c>
      <c r="B8" s="169"/>
      <c r="C8" s="169"/>
      <c r="D8" s="169"/>
      <c r="E8" s="169"/>
      <c r="F8" s="170" t="s">
        <v>39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7" ht="20.25" customHeight="1" x14ac:dyDescent="0.25">
      <c r="A9" s="176" t="s">
        <v>57</v>
      </c>
      <c r="B9" s="177"/>
      <c r="C9" s="176" t="s">
        <v>37</v>
      </c>
      <c r="D9" s="177"/>
      <c r="E9" s="178"/>
      <c r="F9" s="2" t="s">
        <v>38</v>
      </c>
      <c r="G9" s="179">
        <v>2023</v>
      </c>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row>
    <row r="10" spans="1:37" s="6" customFormat="1" ht="15" customHeight="1" x14ac:dyDescent="0.25">
      <c r="A10" s="181" t="s">
        <v>1</v>
      </c>
      <c r="B10" s="181" t="s">
        <v>54</v>
      </c>
      <c r="C10" s="181" t="s">
        <v>55</v>
      </c>
      <c r="D10" s="181" t="s">
        <v>56</v>
      </c>
      <c r="E10" s="181" t="s">
        <v>2</v>
      </c>
      <c r="F10" s="183" t="s">
        <v>67</v>
      </c>
      <c r="G10" s="184"/>
      <c r="H10" s="184"/>
      <c r="I10" s="184"/>
      <c r="J10" s="184"/>
      <c r="K10" s="184"/>
      <c r="L10" s="184"/>
      <c r="M10" s="184"/>
      <c r="N10" s="184"/>
      <c r="O10" s="184"/>
      <c r="P10" s="184"/>
      <c r="Q10" s="185"/>
      <c r="R10" s="197" t="s">
        <v>66</v>
      </c>
      <c r="S10" s="198"/>
      <c r="T10" s="198"/>
      <c r="U10" s="198"/>
      <c r="V10" s="198"/>
      <c r="W10" s="198"/>
      <c r="X10" s="198"/>
      <c r="Y10" s="198"/>
      <c r="Z10" s="198"/>
      <c r="AA10" s="198"/>
      <c r="AB10" s="198"/>
      <c r="AC10" s="198"/>
      <c r="AD10" s="198"/>
      <c r="AE10" s="198"/>
      <c r="AF10" s="198"/>
      <c r="AG10" s="199"/>
      <c r="AH10" s="189" t="s">
        <v>14</v>
      </c>
    </row>
    <row r="11" spans="1:37" s="6" customFormat="1" ht="15" customHeight="1" x14ac:dyDescent="0.25">
      <c r="A11" s="182"/>
      <c r="B11" s="182"/>
      <c r="C11" s="182"/>
      <c r="D11" s="182"/>
      <c r="E11" s="182"/>
      <c r="F11" s="186"/>
      <c r="G11" s="187"/>
      <c r="H11" s="187"/>
      <c r="I11" s="187"/>
      <c r="J11" s="187"/>
      <c r="K11" s="187"/>
      <c r="L11" s="187"/>
      <c r="M11" s="187"/>
      <c r="N11" s="187"/>
      <c r="O11" s="187"/>
      <c r="P11" s="187"/>
      <c r="Q11" s="188"/>
      <c r="R11" s="191" t="s">
        <v>15</v>
      </c>
      <c r="S11" s="192"/>
      <c r="T11" s="192"/>
      <c r="U11" s="193"/>
      <c r="V11" s="191" t="s">
        <v>16</v>
      </c>
      <c r="W11" s="192"/>
      <c r="X11" s="192"/>
      <c r="Y11" s="193"/>
      <c r="Z11" s="191" t="s">
        <v>17</v>
      </c>
      <c r="AA11" s="192"/>
      <c r="AB11" s="192"/>
      <c r="AC11" s="193"/>
      <c r="AD11" s="194" t="s">
        <v>18</v>
      </c>
      <c r="AE11" s="195"/>
      <c r="AF11" s="195"/>
      <c r="AG11" s="196"/>
      <c r="AH11" s="190"/>
    </row>
    <row r="12" spans="1:37" s="6" customFormat="1" ht="33.75" x14ac:dyDescent="0.25">
      <c r="A12" s="182"/>
      <c r="B12" s="182"/>
      <c r="C12" s="182"/>
      <c r="D12" s="182"/>
      <c r="E12" s="182"/>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7" t="s">
        <v>21</v>
      </c>
      <c r="U12" s="7" t="s">
        <v>13</v>
      </c>
      <c r="V12" s="7" t="s">
        <v>40</v>
      </c>
      <c r="W12" s="7" t="s">
        <v>41</v>
      </c>
      <c r="X12" s="7" t="s">
        <v>42</v>
      </c>
      <c r="Y12" s="7" t="s">
        <v>68</v>
      </c>
      <c r="Z12" s="7" t="s">
        <v>43</v>
      </c>
      <c r="AA12" s="7" t="s">
        <v>44</v>
      </c>
      <c r="AB12" s="7" t="s">
        <v>45</v>
      </c>
      <c r="AC12" s="7" t="s">
        <v>70</v>
      </c>
      <c r="AD12" s="7" t="s">
        <v>46</v>
      </c>
      <c r="AE12" s="7" t="s">
        <v>47</v>
      </c>
      <c r="AF12" s="7" t="s">
        <v>48</v>
      </c>
      <c r="AG12" s="7" t="s">
        <v>71</v>
      </c>
      <c r="AH12" s="190"/>
    </row>
    <row r="13" spans="1:37" ht="120.75" customHeight="1" x14ac:dyDescent="0.25">
      <c r="A13" s="8" t="s">
        <v>50</v>
      </c>
      <c r="B13" s="9" t="s">
        <v>53</v>
      </c>
      <c r="C13" s="9" t="s">
        <v>49</v>
      </c>
      <c r="D13" s="9" t="s">
        <v>51</v>
      </c>
      <c r="E13" s="9" t="s">
        <v>52</v>
      </c>
      <c r="F13" s="9" t="s">
        <v>58</v>
      </c>
      <c r="G13" s="9" t="s">
        <v>209</v>
      </c>
      <c r="H13" s="9" t="s">
        <v>59</v>
      </c>
      <c r="I13" s="9" t="s">
        <v>63</v>
      </c>
      <c r="J13" s="9" t="s">
        <v>61</v>
      </c>
      <c r="K13" s="9" t="s">
        <v>65</v>
      </c>
      <c r="L13" s="9" t="s">
        <v>64</v>
      </c>
      <c r="M13" s="9" t="s">
        <v>22</v>
      </c>
      <c r="N13" s="10" t="s">
        <v>23</v>
      </c>
      <c r="O13" s="10" t="s">
        <v>24</v>
      </c>
      <c r="P13" s="10" t="s">
        <v>25</v>
      </c>
      <c r="Q13" s="10" t="s">
        <v>26</v>
      </c>
      <c r="R13" s="11" t="s">
        <v>28</v>
      </c>
      <c r="S13" s="11" t="s">
        <v>29</v>
      </c>
      <c r="T13" s="11" t="s">
        <v>30</v>
      </c>
      <c r="U13" s="11" t="s">
        <v>27</v>
      </c>
      <c r="V13" s="11" t="s">
        <v>31</v>
      </c>
      <c r="W13" s="11" t="s">
        <v>32</v>
      </c>
      <c r="X13" s="11" t="s">
        <v>30</v>
      </c>
      <c r="Y13" s="11" t="s">
        <v>69</v>
      </c>
      <c r="Z13" s="11" t="s">
        <v>33</v>
      </c>
      <c r="AA13" s="11" t="s">
        <v>34</v>
      </c>
      <c r="AB13" s="11" t="s">
        <v>30</v>
      </c>
      <c r="AC13" s="11" t="s">
        <v>73</v>
      </c>
      <c r="AD13" s="11" t="s">
        <v>35</v>
      </c>
      <c r="AE13" s="11" t="s">
        <v>36</v>
      </c>
      <c r="AF13" s="11" t="s">
        <v>30</v>
      </c>
      <c r="AG13" s="11" t="s">
        <v>72</v>
      </c>
      <c r="AH13" s="11" t="s">
        <v>74</v>
      </c>
    </row>
    <row r="14" spans="1:37" s="69" customFormat="1" ht="57" x14ac:dyDescent="0.25">
      <c r="A14" s="65" t="s">
        <v>50</v>
      </c>
      <c r="B14" s="66" t="s">
        <v>258</v>
      </c>
      <c r="C14" s="66" t="s">
        <v>114</v>
      </c>
      <c r="D14" s="66" t="s">
        <v>138</v>
      </c>
      <c r="E14" s="66" t="s">
        <v>90</v>
      </c>
      <c r="F14" s="66" t="s">
        <v>189</v>
      </c>
      <c r="G14" s="66" t="s">
        <v>511</v>
      </c>
      <c r="H14" s="66" t="s">
        <v>203</v>
      </c>
      <c r="I14" s="66" t="s">
        <v>512</v>
      </c>
      <c r="J14" s="66" t="s">
        <v>93</v>
      </c>
      <c r="K14" s="66" t="s">
        <v>513</v>
      </c>
      <c r="L14" s="66" t="s">
        <v>514</v>
      </c>
      <c r="M14" s="66">
        <v>2</v>
      </c>
      <c r="N14" s="67" t="s">
        <v>515</v>
      </c>
      <c r="O14" s="67" t="s">
        <v>516</v>
      </c>
      <c r="P14" s="70">
        <v>44958</v>
      </c>
      <c r="Q14" s="70">
        <v>45291</v>
      </c>
      <c r="R14" s="68"/>
      <c r="S14" s="68"/>
      <c r="T14" s="78" t="e">
        <f>S14/R14</f>
        <v>#DIV/0!</v>
      </c>
      <c r="U14" s="68"/>
      <c r="V14" s="68">
        <v>1</v>
      </c>
      <c r="W14" s="68"/>
      <c r="X14" s="78">
        <f>W14/V14</f>
        <v>0</v>
      </c>
      <c r="Y14" s="68" t="s">
        <v>517</v>
      </c>
      <c r="Z14" s="68"/>
      <c r="AA14" s="68"/>
      <c r="AB14" s="78" t="e">
        <f>AA14/Z14</f>
        <v>#DIV/0!</v>
      </c>
      <c r="AC14" s="68"/>
      <c r="AD14" s="68">
        <v>1</v>
      </c>
      <c r="AE14" s="68"/>
      <c r="AF14" s="78">
        <f>AE14/AD14</f>
        <v>0</v>
      </c>
      <c r="AG14" s="68" t="s">
        <v>517</v>
      </c>
      <c r="AH14" s="68" t="s">
        <v>518</v>
      </c>
    </row>
    <row r="15" spans="1:37" s="69" customFormat="1" ht="57" x14ac:dyDescent="0.25">
      <c r="A15" s="65" t="s">
        <v>50</v>
      </c>
      <c r="B15" s="66" t="s">
        <v>258</v>
      </c>
      <c r="C15" s="66" t="s">
        <v>114</v>
      </c>
      <c r="D15" s="66" t="s">
        <v>138</v>
      </c>
      <c r="E15" s="66" t="s">
        <v>90</v>
      </c>
      <c r="F15" s="66" t="s">
        <v>189</v>
      </c>
      <c r="G15" s="66" t="s">
        <v>511</v>
      </c>
      <c r="H15" s="66" t="s">
        <v>203</v>
      </c>
      <c r="I15" s="66" t="s">
        <v>512</v>
      </c>
      <c r="J15" s="66" t="s">
        <v>93</v>
      </c>
      <c r="K15" s="66" t="s">
        <v>519</v>
      </c>
      <c r="L15" s="66" t="s">
        <v>519</v>
      </c>
      <c r="M15" s="66">
        <v>2</v>
      </c>
      <c r="N15" s="67" t="s">
        <v>520</v>
      </c>
      <c r="O15" s="67" t="s">
        <v>520</v>
      </c>
      <c r="P15" s="70">
        <v>44927</v>
      </c>
      <c r="Q15" s="70">
        <v>44985</v>
      </c>
      <c r="R15" s="68">
        <v>2</v>
      </c>
      <c r="S15" s="68"/>
      <c r="T15" s="78">
        <f t="shared" ref="T15:T32" si="0">S15/R15</f>
        <v>0</v>
      </c>
      <c r="U15" s="68" t="s">
        <v>521</v>
      </c>
      <c r="V15" s="68"/>
      <c r="W15" s="68"/>
      <c r="X15" s="78" t="e">
        <f t="shared" ref="X15:X32" si="1">W15/V15</f>
        <v>#DIV/0!</v>
      </c>
      <c r="Y15" s="68"/>
      <c r="Z15" s="68"/>
      <c r="AA15" s="68"/>
      <c r="AB15" s="78" t="e">
        <f t="shared" ref="AB15:AB32" si="2">AA15/Z15</f>
        <v>#DIV/0!</v>
      </c>
      <c r="AC15" s="68"/>
      <c r="AD15" s="68"/>
      <c r="AE15" s="68"/>
      <c r="AF15" s="78" t="e">
        <f t="shared" ref="AF15:AF32" si="3">AE15/AD15</f>
        <v>#DIV/0!</v>
      </c>
      <c r="AG15" s="68"/>
      <c r="AH15" s="68" t="s">
        <v>522</v>
      </c>
    </row>
    <row r="16" spans="1:37" s="69" customFormat="1" ht="57" x14ac:dyDescent="0.25">
      <c r="A16" s="65" t="s">
        <v>50</v>
      </c>
      <c r="B16" s="66" t="s">
        <v>258</v>
      </c>
      <c r="C16" s="66" t="s">
        <v>114</v>
      </c>
      <c r="D16" s="66" t="s">
        <v>138</v>
      </c>
      <c r="E16" s="66" t="s">
        <v>90</v>
      </c>
      <c r="F16" s="66" t="s">
        <v>189</v>
      </c>
      <c r="G16" s="66" t="s">
        <v>511</v>
      </c>
      <c r="H16" s="66" t="s">
        <v>203</v>
      </c>
      <c r="I16" s="66" t="s">
        <v>512</v>
      </c>
      <c r="J16" s="66" t="s">
        <v>93</v>
      </c>
      <c r="K16" s="66" t="s">
        <v>523</v>
      </c>
      <c r="L16" s="66" t="s">
        <v>523</v>
      </c>
      <c r="M16" s="66">
        <v>6</v>
      </c>
      <c r="N16" s="67" t="s">
        <v>524</v>
      </c>
      <c r="O16" s="67" t="s">
        <v>525</v>
      </c>
      <c r="P16" s="70">
        <v>44927</v>
      </c>
      <c r="Q16" s="70">
        <v>45291</v>
      </c>
      <c r="R16" s="68">
        <v>1</v>
      </c>
      <c r="S16" s="68"/>
      <c r="T16" s="78">
        <f t="shared" si="0"/>
        <v>0</v>
      </c>
      <c r="U16" s="68" t="s">
        <v>526</v>
      </c>
      <c r="V16" s="68">
        <v>4</v>
      </c>
      <c r="W16" s="68"/>
      <c r="X16" s="78">
        <f t="shared" si="1"/>
        <v>0</v>
      </c>
      <c r="Y16" s="68" t="s">
        <v>527</v>
      </c>
      <c r="Z16" s="68"/>
      <c r="AA16" s="68"/>
      <c r="AB16" s="78" t="e">
        <f t="shared" si="2"/>
        <v>#DIV/0!</v>
      </c>
      <c r="AC16" s="68" t="s">
        <v>527</v>
      </c>
      <c r="AD16" s="68">
        <v>1</v>
      </c>
      <c r="AE16" s="68"/>
      <c r="AF16" s="78">
        <f t="shared" si="3"/>
        <v>0</v>
      </c>
      <c r="AG16" s="68" t="s">
        <v>527</v>
      </c>
      <c r="AH16" s="68" t="s">
        <v>518</v>
      </c>
    </row>
    <row r="17" spans="1:34" s="69" customFormat="1" ht="57" x14ac:dyDescent="0.25">
      <c r="A17" s="65" t="s">
        <v>50</v>
      </c>
      <c r="B17" s="66" t="s">
        <v>258</v>
      </c>
      <c r="C17" s="66" t="s">
        <v>114</v>
      </c>
      <c r="D17" s="66" t="s">
        <v>138</v>
      </c>
      <c r="E17" s="66" t="s">
        <v>90</v>
      </c>
      <c r="F17" s="66" t="s">
        <v>189</v>
      </c>
      <c r="G17" s="66" t="s">
        <v>511</v>
      </c>
      <c r="H17" s="66" t="s">
        <v>203</v>
      </c>
      <c r="I17" s="66" t="s">
        <v>512</v>
      </c>
      <c r="J17" s="66" t="s">
        <v>93</v>
      </c>
      <c r="K17" s="66" t="s">
        <v>528</v>
      </c>
      <c r="L17" s="66" t="s">
        <v>528</v>
      </c>
      <c r="M17" s="66">
        <v>1</v>
      </c>
      <c r="N17" s="66" t="s">
        <v>529</v>
      </c>
      <c r="O17" s="67" t="s">
        <v>530</v>
      </c>
      <c r="P17" s="70">
        <v>45170</v>
      </c>
      <c r="Q17" s="70">
        <v>45199</v>
      </c>
      <c r="R17" s="68">
        <v>1</v>
      </c>
      <c r="S17" s="68"/>
      <c r="T17" s="78">
        <f t="shared" si="0"/>
        <v>0</v>
      </c>
      <c r="U17" s="68"/>
      <c r="V17" s="68"/>
      <c r="W17" s="68"/>
      <c r="X17" s="78" t="e">
        <f t="shared" si="1"/>
        <v>#DIV/0!</v>
      </c>
      <c r="Y17" s="68"/>
      <c r="Z17" s="68"/>
      <c r="AA17" s="68"/>
      <c r="AB17" s="78" t="e">
        <f t="shared" si="2"/>
        <v>#DIV/0!</v>
      </c>
      <c r="AC17" s="68" t="s">
        <v>531</v>
      </c>
      <c r="AD17" s="68"/>
      <c r="AE17" s="68"/>
      <c r="AF17" s="78" t="e">
        <f t="shared" si="3"/>
        <v>#DIV/0!</v>
      </c>
      <c r="AG17" s="68"/>
      <c r="AH17" s="68" t="s">
        <v>532</v>
      </c>
    </row>
    <row r="18" spans="1:34" s="69" customFormat="1" ht="57" x14ac:dyDescent="0.25">
      <c r="A18" s="65" t="s">
        <v>50</v>
      </c>
      <c r="B18" s="66" t="s">
        <v>258</v>
      </c>
      <c r="C18" s="66" t="s">
        <v>114</v>
      </c>
      <c r="D18" s="66" t="s">
        <v>138</v>
      </c>
      <c r="E18" s="66" t="s">
        <v>90</v>
      </c>
      <c r="F18" s="66" t="s">
        <v>189</v>
      </c>
      <c r="G18" s="66" t="s">
        <v>511</v>
      </c>
      <c r="H18" s="66" t="s">
        <v>203</v>
      </c>
      <c r="I18" s="66" t="s">
        <v>512</v>
      </c>
      <c r="J18" s="66" t="s">
        <v>93</v>
      </c>
      <c r="K18" s="66" t="s">
        <v>533</v>
      </c>
      <c r="L18" s="66" t="s">
        <v>534</v>
      </c>
      <c r="M18" s="66">
        <v>1</v>
      </c>
      <c r="N18" s="66" t="s">
        <v>534</v>
      </c>
      <c r="O18" s="67" t="s">
        <v>530</v>
      </c>
      <c r="P18" s="70">
        <v>45139</v>
      </c>
      <c r="Q18" s="70">
        <v>45199</v>
      </c>
      <c r="R18" s="68"/>
      <c r="S18" s="68"/>
      <c r="T18" s="78" t="e">
        <f t="shared" si="0"/>
        <v>#DIV/0!</v>
      </c>
      <c r="U18" s="68"/>
      <c r="V18" s="68"/>
      <c r="W18" s="68"/>
      <c r="X18" s="78" t="e">
        <f t="shared" si="1"/>
        <v>#DIV/0!</v>
      </c>
      <c r="Y18" s="68"/>
      <c r="Z18" s="68">
        <v>1</v>
      </c>
      <c r="AA18" s="68"/>
      <c r="AB18" s="78">
        <f t="shared" si="2"/>
        <v>0</v>
      </c>
      <c r="AC18" s="68" t="s">
        <v>531</v>
      </c>
      <c r="AD18" s="68"/>
      <c r="AE18" s="68"/>
      <c r="AF18" s="78" t="e">
        <f t="shared" si="3"/>
        <v>#DIV/0!</v>
      </c>
      <c r="AG18" s="68"/>
      <c r="AH18" s="68" t="s">
        <v>532</v>
      </c>
    </row>
    <row r="19" spans="1:34" s="69" customFormat="1" ht="57" x14ac:dyDescent="0.25">
      <c r="A19" s="65" t="s">
        <v>50</v>
      </c>
      <c r="B19" s="66" t="s">
        <v>258</v>
      </c>
      <c r="C19" s="66" t="s">
        <v>114</v>
      </c>
      <c r="D19" s="66" t="s">
        <v>138</v>
      </c>
      <c r="E19" s="66" t="s">
        <v>90</v>
      </c>
      <c r="F19" s="66" t="s">
        <v>189</v>
      </c>
      <c r="G19" s="66" t="s">
        <v>511</v>
      </c>
      <c r="H19" s="66" t="s">
        <v>203</v>
      </c>
      <c r="I19" s="66" t="s">
        <v>512</v>
      </c>
      <c r="J19" s="66" t="s">
        <v>93</v>
      </c>
      <c r="K19" s="66" t="s">
        <v>535</v>
      </c>
      <c r="L19" s="66" t="s">
        <v>536</v>
      </c>
      <c r="M19" s="66">
        <v>1</v>
      </c>
      <c r="N19" s="67" t="s">
        <v>537</v>
      </c>
      <c r="O19" s="67" t="s">
        <v>538</v>
      </c>
      <c r="P19" s="70">
        <v>44927</v>
      </c>
      <c r="Q19" s="70">
        <v>44985</v>
      </c>
      <c r="R19" s="68">
        <v>1</v>
      </c>
      <c r="S19" s="68"/>
      <c r="T19" s="78">
        <f t="shared" si="0"/>
        <v>0</v>
      </c>
      <c r="U19" s="68" t="s">
        <v>539</v>
      </c>
      <c r="V19" s="68"/>
      <c r="W19" s="68"/>
      <c r="X19" s="78" t="e">
        <f t="shared" si="1"/>
        <v>#DIV/0!</v>
      </c>
      <c r="Y19" s="68"/>
      <c r="Z19" s="68"/>
      <c r="AA19" s="68"/>
      <c r="AB19" s="78" t="e">
        <f t="shared" si="2"/>
        <v>#DIV/0!</v>
      </c>
      <c r="AC19" s="68"/>
      <c r="AD19" s="68"/>
      <c r="AE19" s="68"/>
      <c r="AF19" s="78" t="e">
        <f t="shared" si="3"/>
        <v>#DIV/0!</v>
      </c>
      <c r="AG19" s="68"/>
      <c r="AH19" s="68" t="s">
        <v>518</v>
      </c>
    </row>
    <row r="20" spans="1:34" s="69" customFormat="1" ht="57" x14ac:dyDescent="0.25">
      <c r="A20" s="65" t="s">
        <v>50</v>
      </c>
      <c r="B20" s="66" t="s">
        <v>258</v>
      </c>
      <c r="C20" s="66" t="s">
        <v>114</v>
      </c>
      <c r="D20" s="66" t="s">
        <v>138</v>
      </c>
      <c r="E20" s="66" t="s">
        <v>90</v>
      </c>
      <c r="F20" s="66" t="s">
        <v>189</v>
      </c>
      <c r="G20" s="66" t="s">
        <v>511</v>
      </c>
      <c r="H20" s="66" t="s">
        <v>203</v>
      </c>
      <c r="I20" s="66" t="s">
        <v>512</v>
      </c>
      <c r="J20" s="66" t="s">
        <v>93</v>
      </c>
      <c r="K20" s="66" t="s">
        <v>540</v>
      </c>
      <c r="L20" s="66" t="s">
        <v>541</v>
      </c>
      <c r="M20" s="66">
        <v>1</v>
      </c>
      <c r="N20" s="66" t="s">
        <v>541</v>
      </c>
      <c r="O20" s="66" t="s">
        <v>541</v>
      </c>
      <c r="P20" s="70">
        <v>45078</v>
      </c>
      <c r="Q20" s="70">
        <v>45107</v>
      </c>
      <c r="R20" s="68"/>
      <c r="S20" s="68"/>
      <c r="T20" s="78" t="e">
        <f t="shared" si="0"/>
        <v>#DIV/0!</v>
      </c>
      <c r="U20" s="68"/>
      <c r="V20" s="68">
        <v>1</v>
      </c>
      <c r="W20" s="68"/>
      <c r="X20" s="78">
        <f t="shared" si="1"/>
        <v>0</v>
      </c>
      <c r="Y20" s="68" t="s">
        <v>542</v>
      </c>
      <c r="Z20" s="68"/>
      <c r="AA20" s="68"/>
      <c r="AB20" s="78" t="e">
        <f t="shared" si="2"/>
        <v>#DIV/0!</v>
      </c>
      <c r="AC20" s="68"/>
      <c r="AD20" s="68"/>
      <c r="AE20" s="68"/>
      <c r="AF20" s="78" t="e">
        <f t="shared" si="3"/>
        <v>#DIV/0!</v>
      </c>
      <c r="AG20" s="68"/>
      <c r="AH20" s="68" t="s">
        <v>518</v>
      </c>
    </row>
    <row r="21" spans="1:34" s="69" customFormat="1" ht="57" x14ac:dyDescent="0.25">
      <c r="A21" s="65" t="s">
        <v>50</v>
      </c>
      <c r="B21" s="66" t="s">
        <v>258</v>
      </c>
      <c r="C21" s="66" t="s">
        <v>114</v>
      </c>
      <c r="D21" s="66" t="s">
        <v>138</v>
      </c>
      <c r="E21" s="66" t="s">
        <v>90</v>
      </c>
      <c r="F21" s="66" t="s">
        <v>189</v>
      </c>
      <c r="G21" s="66" t="s">
        <v>511</v>
      </c>
      <c r="H21" s="66" t="s">
        <v>203</v>
      </c>
      <c r="I21" s="66" t="s">
        <v>512</v>
      </c>
      <c r="J21" s="66" t="s">
        <v>93</v>
      </c>
      <c r="K21" s="66" t="s">
        <v>543</v>
      </c>
      <c r="L21" s="66" t="s">
        <v>544</v>
      </c>
      <c r="M21" s="66">
        <v>1</v>
      </c>
      <c r="N21" s="67" t="s">
        <v>545</v>
      </c>
      <c r="O21" s="67" t="s">
        <v>546</v>
      </c>
      <c r="P21" s="70">
        <v>45231</v>
      </c>
      <c r="Q21" s="70">
        <v>45291</v>
      </c>
      <c r="R21" s="68"/>
      <c r="S21" s="68"/>
      <c r="T21" s="78" t="e">
        <f t="shared" si="0"/>
        <v>#DIV/0!</v>
      </c>
      <c r="U21" s="68"/>
      <c r="V21" s="68"/>
      <c r="W21" s="68"/>
      <c r="X21" s="78" t="e">
        <f t="shared" si="1"/>
        <v>#DIV/0!</v>
      </c>
      <c r="Y21" s="68"/>
      <c r="Z21" s="68"/>
      <c r="AA21" s="68"/>
      <c r="AB21" s="78" t="e">
        <f t="shared" si="2"/>
        <v>#DIV/0!</v>
      </c>
      <c r="AC21" s="68"/>
      <c r="AD21" s="68">
        <v>1</v>
      </c>
      <c r="AE21" s="68"/>
      <c r="AF21" s="78">
        <f t="shared" si="3"/>
        <v>0</v>
      </c>
      <c r="AG21" s="68" t="s">
        <v>547</v>
      </c>
      <c r="AH21" s="68" t="s">
        <v>522</v>
      </c>
    </row>
    <row r="22" spans="1:34" s="69" customFormat="1" ht="60" x14ac:dyDescent="0.25">
      <c r="A22" s="65" t="s">
        <v>50</v>
      </c>
      <c r="B22" s="66" t="s">
        <v>258</v>
      </c>
      <c r="C22" s="66" t="s">
        <v>114</v>
      </c>
      <c r="D22" s="66" t="s">
        <v>138</v>
      </c>
      <c r="E22" s="66" t="s">
        <v>90</v>
      </c>
      <c r="F22" s="66" t="s">
        <v>189</v>
      </c>
      <c r="G22" s="66" t="s">
        <v>511</v>
      </c>
      <c r="H22" s="66" t="s">
        <v>203</v>
      </c>
      <c r="I22" s="66" t="s">
        <v>512</v>
      </c>
      <c r="J22" s="66" t="s">
        <v>93</v>
      </c>
      <c r="K22" s="66" t="s">
        <v>548</v>
      </c>
      <c r="L22" s="66" t="s">
        <v>548</v>
      </c>
      <c r="M22" s="66">
        <v>1</v>
      </c>
      <c r="N22" s="67" t="s">
        <v>549</v>
      </c>
      <c r="O22" s="67" t="s">
        <v>550</v>
      </c>
      <c r="P22" s="70">
        <v>44958</v>
      </c>
      <c r="Q22" s="70">
        <v>45016</v>
      </c>
      <c r="R22" s="68">
        <v>1</v>
      </c>
      <c r="S22" s="68"/>
      <c r="T22" s="78">
        <f t="shared" si="0"/>
        <v>0</v>
      </c>
      <c r="U22" s="68" t="s">
        <v>551</v>
      </c>
      <c r="V22" s="68"/>
      <c r="W22" s="68"/>
      <c r="X22" s="78" t="e">
        <f t="shared" si="1"/>
        <v>#DIV/0!</v>
      </c>
      <c r="Y22" s="68"/>
      <c r="Z22" s="68"/>
      <c r="AA22" s="68"/>
      <c r="AB22" s="78" t="e">
        <f t="shared" si="2"/>
        <v>#DIV/0!</v>
      </c>
      <c r="AC22" s="68"/>
      <c r="AD22" s="68"/>
      <c r="AE22" s="68"/>
      <c r="AF22" s="78" t="e">
        <f t="shared" si="3"/>
        <v>#DIV/0!</v>
      </c>
      <c r="AG22" s="68"/>
      <c r="AH22" s="68" t="s">
        <v>522</v>
      </c>
    </row>
    <row r="23" spans="1:34" s="69" customFormat="1" ht="79.5" x14ac:dyDescent="0.25">
      <c r="A23" s="65" t="s">
        <v>50</v>
      </c>
      <c r="B23" s="66" t="s">
        <v>258</v>
      </c>
      <c r="C23" s="66" t="s">
        <v>114</v>
      </c>
      <c r="D23" s="66" t="s">
        <v>138</v>
      </c>
      <c r="E23" s="66" t="s">
        <v>90</v>
      </c>
      <c r="F23" s="66" t="s">
        <v>189</v>
      </c>
      <c r="G23" s="66" t="s">
        <v>511</v>
      </c>
      <c r="H23" s="66" t="s">
        <v>203</v>
      </c>
      <c r="I23" s="66" t="s">
        <v>512</v>
      </c>
      <c r="J23" s="66" t="s">
        <v>101</v>
      </c>
      <c r="K23" s="66" t="s">
        <v>552</v>
      </c>
      <c r="L23" s="66" t="s">
        <v>552</v>
      </c>
      <c r="M23" s="66">
        <v>1</v>
      </c>
      <c r="N23" s="67" t="s">
        <v>553</v>
      </c>
      <c r="O23" s="67" t="s">
        <v>554</v>
      </c>
      <c r="P23" s="70">
        <v>44931</v>
      </c>
      <c r="Q23" s="70">
        <v>45107</v>
      </c>
      <c r="R23" s="68"/>
      <c r="S23" s="68"/>
      <c r="T23" s="78" t="e">
        <f t="shared" si="0"/>
        <v>#DIV/0!</v>
      </c>
      <c r="U23" s="68"/>
      <c r="V23" s="68">
        <v>1</v>
      </c>
      <c r="W23" s="68"/>
      <c r="X23" s="78">
        <f t="shared" si="1"/>
        <v>0</v>
      </c>
      <c r="Y23" s="68" t="s">
        <v>555</v>
      </c>
      <c r="Z23" s="68"/>
      <c r="AA23" s="68"/>
      <c r="AB23" s="78" t="e">
        <f t="shared" si="2"/>
        <v>#DIV/0!</v>
      </c>
      <c r="AC23" s="68"/>
      <c r="AD23" s="68"/>
      <c r="AE23" s="68"/>
      <c r="AF23" s="78" t="e">
        <f t="shared" si="3"/>
        <v>#DIV/0!</v>
      </c>
      <c r="AG23" s="68"/>
      <c r="AH23" s="68" t="s">
        <v>518</v>
      </c>
    </row>
    <row r="24" spans="1:34" s="69" customFormat="1" ht="68.25" x14ac:dyDescent="0.25">
      <c r="A24" s="65" t="s">
        <v>50</v>
      </c>
      <c r="B24" s="66" t="s">
        <v>258</v>
      </c>
      <c r="C24" s="66" t="s">
        <v>114</v>
      </c>
      <c r="D24" s="66" t="s">
        <v>138</v>
      </c>
      <c r="E24" s="66" t="s">
        <v>90</v>
      </c>
      <c r="F24" s="66" t="s">
        <v>189</v>
      </c>
      <c r="G24" s="66" t="s">
        <v>511</v>
      </c>
      <c r="H24" s="66" t="s">
        <v>203</v>
      </c>
      <c r="I24" s="66" t="s">
        <v>512</v>
      </c>
      <c r="J24" s="66" t="s">
        <v>101</v>
      </c>
      <c r="K24" s="66" t="s">
        <v>556</v>
      </c>
      <c r="L24" s="66" t="s">
        <v>557</v>
      </c>
      <c r="M24" s="66">
        <v>1</v>
      </c>
      <c r="N24" s="67" t="s">
        <v>558</v>
      </c>
      <c r="O24" s="67" t="s">
        <v>559</v>
      </c>
      <c r="P24" s="70">
        <v>45200</v>
      </c>
      <c r="Q24" s="67" t="s">
        <v>560</v>
      </c>
      <c r="R24" s="68"/>
      <c r="S24" s="68"/>
      <c r="T24" s="78" t="e">
        <f t="shared" si="0"/>
        <v>#DIV/0!</v>
      </c>
      <c r="U24" s="68"/>
      <c r="V24" s="68"/>
      <c r="W24" s="68"/>
      <c r="X24" s="78" t="e">
        <f t="shared" si="1"/>
        <v>#DIV/0!</v>
      </c>
      <c r="Y24" s="68"/>
      <c r="Z24" s="68"/>
      <c r="AA24" s="68"/>
      <c r="AB24" s="78" t="e">
        <f t="shared" si="2"/>
        <v>#DIV/0!</v>
      </c>
      <c r="AC24" s="68"/>
      <c r="AD24" s="68">
        <v>1</v>
      </c>
      <c r="AE24" s="68"/>
      <c r="AF24" s="78">
        <f t="shared" si="3"/>
        <v>0</v>
      </c>
      <c r="AG24" s="68" t="s">
        <v>561</v>
      </c>
      <c r="AH24" s="68" t="s">
        <v>518</v>
      </c>
    </row>
    <row r="25" spans="1:34" s="69" customFormat="1" ht="113.25" x14ac:dyDescent="0.25">
      <c r="A25" s="65" t="s">
        <v>50</v>
      </c>
      <c r="B25" s="66" t="s">
        <v>258</v>
      </c>
      <c r="C25" s="66" t="s">
        <v>114</v>
      </c>
      <c r="D25" s="66" t="s">
        <v>138</v>
      </c>
      <c r="E25" s="66" t="s">
        <v>90</v>
      </c>
      <c r="F25" s="66" t="s">
        <v>189</v>
      </c>
      <c r="G25" s="66" t="s">
        <v>511</v>
      </c>
      <c r="H25" s="66" t="s">
        <v>203</v>
      </c>
      <c r="I25" s="66" t="s">
        <v>512</v>
      </c>
      <c r="J25" s="66" t="s">
        <v>101</v>
      </c>
      <c r="K25" s="66" t="s">
        <v>562</v>
      </c>
      <c r="L25" s="66" t="s">
        <v>563</v>
      </c>
      <c r="M25" s="66">
        <v>1</v>
      </c>
      <c r="N25" s="67" t="s">
        <v>564</v>
      </c>
      <c r="O25" s="67" t="s">
        <v>565</v>
      </c>
      <c r="P25" s="70">
        <v>45200</v>
      </c>
      <c r="Q25" s="67" t="s">
        <v>560</v>
      </c>
      <c r="R25" s="68"/>
      <c r="S25" s="68"/>
      <c r="T25" s="78" t="e">
        <f t="shared" si="0"/>
        <v>#DIV/0!</v>
      </c>
      <c r="U25" s="68"/>
      <c r="V25" s="68"/>
      <c r="W25" s="68"/>
      <c r="X25" s="78" t="e">
        <f t="shared" si="1"/>
        <v>#DIV/0!</v>
      </c>
      <c r="Y25" s="68"/>
      <c r="Z25" s="68"/>
      <c r="AA25" s="68"/>
      <c r="AB25" s="78" t="e">
        <f t="shared" si="2"/>
        <v>#DIV/0!</v>
      </c>
      <c r="AC25" s="68"/>
      <c r="AD25" s="68">
        <v>1</v>
      </c>
      <c r="AE25" s="68"/>
      <c r="AF25" s="78">
        <f t="shared" si="3"/>
        <v>0</v>
      </c>
      <c r="AG25" s="68" t="s">
        <v>566</v>
      </c>
      <c r="AH25" s="68" t="s">
        <v>518</v>
      </c>
    </row>
    <row r="26" spans="1:34" s="69" customFormat="1" ht="135.75" x14ac:dyDescent="0.25">
      <c r="A26" s="65" t="s">
        <v>50</v>
      </c>
      <c r="B26" s="66" t="s">
        <v>258</v>
      </c>
      <c r="C26" s="66" t="s">
        <v>114</v>
      </c>
      <c r="D26" s="66" t="s">
        <v>138</v>
      </c>
      <c r="E26" s="66" t="s">
        <v>90</v>
      </c>
      <c r="F26" s="66" t="s">
        <v>189</v>
      </c>
      <c r="G26" s="66" t="s">
        <v>511</v>
      </c>
      <c r="H26" s="66" t="s">
        <v>203</v>
      </c>
      <c r="I26" s="66" t="s">
        <v>512</v>
      </c>
      <c r="J26" s="66" t="s">
        <v>101</v>
      </c>
      <c r="K26" s="66" t="s">
        <v>567</v>
      </c>
      <c r="L26" s="66" t="s">
        <v>568</v>
      </c>
      <c r="M26" s="66">
        <v>1</v>
      </c>
      <c r="N26" s="67" t="s">
        <v>569</v>
      </c>
      <c r="O26" s="67" t="s">
        <v>570</v>
      </c>
      <c r="P26" s="70">
        <v>45200</v>
      </c>
      <c r="Q26" s="67" t="s">
        <v>560</v>
      </c>
      <c r="R26" s="68"/>
      <c r="S26" s="68"/>
      <c r="T26" s="78" t="e">
        <f t="shared" si="0"/>
        <v>#DIV/0!</v>
      </c>
      <c r="U26" s="68"/>
      <c r="V26" s="68"/>
      <c r="W26" s="68"/>
      <c r="X26" s="78" t="e">
        <f t="shared" si="1"/>
        <v>#DIV/0!</v>
      </c>
      <c r="Y26" s="68"/>
      <c r="Z26" s="68"/>
      <c r="AA26" s="68"/>
      <c r="AB26" s="78" t="e">
        <f t="shared" si="2"/>
        <v>#DIV/0!</v>
      </c>
      <c r="AC26" s="68"/>
      <c r="AD26" s="68">
        <v>1</v>
      </c>
      <c r="AE26" s="68"/>
      <c r="AF26" s="78">
        <f t="shared" si="3"/>
        <v>0</v>
      </c>
      <c r="AG26" s="68" t="s">
        <v>571</v>
      </c>
      <c r="AH26" s="68" t="s">
        <v>518</v>
      </c>
    </row>
    <row r="27" spans="1:34" s="69" customFormat="1" ht="113.25" x14ac:dyDescent="0.25">
      <c r="A27" s="65" t="s">
        <v>50</v>
      </c>
      <c r="B27" s="66" t="s">
        <v>258</v>
      </c>
      <c r="C27" s="66" t="s">
        <v>114</v>
      </c>
      <c r="D27" s="66" t="s">
        <v>138</v>
      </c>
      <c r="E27" s="66" t="s">
        <v>90</v>
      </c>
      <c r="F27" s="66" t="s">
        <v>189</v>
      </c>
      <c r="G27" s="66" t="s">
        <v>511</v>
      </c>
      <c r="H27" s="66" t="s">
        <v>203</v>
      </c>
      <c r="I27" s="66" t="s">
        <v>512</v>
      </c>
      <c r="J27" s="66" t="s">
        <v>101</v>
      </c>
      <c r="K27" s="66" t="s">
        <v>572</v>
      </c>
      <c r="L27" s="66" t="s">
        <v>572</v>
      </c>
      <c r="M27" s="66">
        <v>1</v>
      </c>
      <c r="N27" s="67" t="s">
        <v>573</v>
      </c>
      <c r="O27" s="67" t="s">
        <v>574</v>
      </c>
      <c r="P27" s="70">
        <v>45200</v>
      </c>
      <c r="Q27" s="67" t="s">
        <v>560</v>
      </c>
      <c r="R27" s="68"/>
      <c r="S27" s="68"/>
      <c r="T27" s="78" t="e">
        <f t="shared" si="0"/>
        <v>#DIV/0!</v>
      </c>
      <c r="U27" s="68"/>
      <c r="V27" s="68"/>
      <c r="W27" s="68"/>
      <c r="X27" s="78" t="e">
        <f t="shared" si="1"/>
        <v>#DIV/0!</v>
      </c>
      <c r="Y27" s="68"/>
      <c r="Z27" s="68"/>
      <c r="AA27" s="68"/>
      <c r="AB27" s="78" t="e">
        <f t="shared" si="2"/>
        <v>#DIV/0!</v>
      </c>
      <c r="AC27" s="68"/>
      <c r="AD27" s="68">
        <v>1</v>
      </c>
      <c r="AE27" s="68"/>
      <c r="AF27" s="78">
        <f t="shared" si="3"/>
        <v>0</v>
      </c>
      <c r="AG27" s="68" t="s">
        <v>575</v>
      </c>
      <c r="AH27" s="68" t="s">
        <v>518</v>
      </c>
    </row>
    <row r="28" spans="1:34" s="69" customFormat="1" ht="102" x14ac:dyDescent="0.25">
      <c r="A28" s="65" t="s">
        <v>50</v>
      </c>
      <c r="B28" s="66" t="s">
        <v>258</v>
      </c>
      <c r="C28" s="66" t="s">
        <v>114</v>
      </c>
      <c r="D28" s="66" t="s">
        <v>138</v>
      </c>
      <c r="E28" s="66" t="s">
        <v>90</v>
      </c>
      <c r="F28" s="66" t="s">
        <v>189</v>
      </c>
      <c r="G28" s="66" t="s">
        <v>511</v>
      </c>
      <c r="H28" s="66" t="s">
        <v>203</v>
      </c>
      <c r="I28" s="66" t="s">
        <v>512</v>
      </c>
      <c r="J28" s="66" t="s">
        <v>101</v>
      </c>
      <c r="K28" s="66" t="s">
        <v>576</v>
      </c>
      <c r="L28" s="66" t="s">
        <v>577</v>
      </c>
      <c r="M28" s="66">
        <v>1</v>
      </c>
      <c r="N28" s="67" t="s">
        <v>578</v>
      </c>
      <c r="O28" s="67" t="s">
        <v>579</v>
      </c>
      <c r="P28" s="70">
        <v>45200</v>
      </c>
      <c r="Q28" s="67" t="s">
        <v>560</v>
      </c>
      <c r="R28" s="68"/>
      <c r="S28" s="68"/>
      <c r="T28" s="78" t="e">
        <f t="shared" si="0"/>
        <v>#DIV/0!</v>
      </c>
      <c r="U28" s="68"/>
      <c r="V28" s="68"/>
      <c r="W28" s="68"/>
      <c r="X28" s="78" t="e">
        <f t="shared" si="1"/>
        <v>#DIV/0!</v>
      </c>
      <c r="Y28" s="68"/>
      <c r="Z28" s="68"/>
      <c r="AA28" s="68"/>
      <c r="AB28" s="78" t="e">
        <f t="shared" si="2"/>
        <v>#DIV/0!</v>
      </c>
      <c r="AC28" s="68"/>
      <c r="AD28" s="68">
        <v>1</v>
      </c>
      <c r="AE28" s="68"/>
      <c r="AF28" s="78">
        <f t="shared" si="3"/>
        <v>0</v>
      </c>
      <c r="AG28" s="68" t="s">
        <v>580</v>
      </c>
      <c r="AH28" s="68" t="s">
        <v>518</v>
      </c>
    </row>
    <row r="29" spans="1:34" s="69" customFormat="1" ht="124.5" x14ac:dyDescent="0.25">
      <c r="A29" s="65" t="s">
        <v>50</v>
      </c>
      <c r="B29" s="66" t="s">
        <v>258</v>
      </c>
      <c r="C29" s="66" t="s">
        <v>114</v>
      </c>
      <c r="D29" s="66" t="s">
        <v>138</v>
      </c>
      <c r="E29" s="66" t="s">
        <v>90</v>
      </c>
      <c r="F29" s="66" t="s">
        <v>189</v>
      </c>
      <c r="G29" s="66" t="s">
        <v>511</v>
      </c>
      <c r="H29" s="66" t="s">
        <v>203</v>
      </c>
      <c r="I29" s="66" t="s">
        <v>512</v>
      </c>
      <c r="J29" s="66" t="s">
        <v>101</v>
      </c>
      <c r="K29" s="66" t="s">
        <v>581</v>
      </c>
      <c r="L29" s="66" t="s">
        <v>582</v>
      </c>
      <c r="M29" s="66">
        <v>1</v>
      </c>
      <c r="N29" s="67" t="s">
        <v>583</v>
      </c>
      <c r="O29" s="67" t="s">
        <v>584</v>
      </c>
      <c r="P29" s="70">
        <v>45200</v>
      </c>
      <c r="Q29" s="67" t="s">
        <v>560</v>
      </c>
      <c r="R29" s="68"/>
      <c r="S29" s="68"/>
      <c r="T29" s="78" t="e">
        <f t="shared" si="0"/>
        <v>#DIV/0!</v>
      </c>
      <c r="U29" s="68"/>
      <c r="V29" s="68"/>
      <c r="W29" s="68"/>
      <c r="X29" s="78" t="e">
        <f t="shared" si="1"/>
        <v>#DIV/0!</v>
      </c>
      <c r="Y29" s="68"/>
      <c r="Z29" s="68"/>
      <c r="AA29" s="68"/>
      <c r="AB29" s="78" t="e">
        <f t="shared" si="2"/>
        <v>#DIV/0!</v>
      </c>
      <c r="AC29" s="68"/>
      <c r="AD29" s="68">
        <v>1</v>
      </c>
      <c r="AE29" s="68"/>
      <c r="AF29" s="78">
        <f t="shared" si="3"/>
        <v>0</v>
      </c>
      <c r="AG29" s="68" t="s">
        <v>585</v>
      </c>
      <c r="AH29" s="68" t="s">
        <v>518</v>
      </c>
    </row>
    <row r="30" spans="1:34" s="69" customFormat="1" ht="68.25" x14ac:dyDescent="0.25">
      <c r="A30" s="65" t="s">
        <v>50</v>
      </c>
      <c r="B30" s="66" t="s">
        <v>258</v>
      </c>
      <c r="C30" s="66" t="s">
        <v>114</v>
      </c>
      <c r="D30" s="66" t="s">
        <v>138</v>
      </c>
      <c r="E30" s="66" t="s">
        <v>90</v>
      </c>
      <c r="F30" s="66" t="s">
        <v>189</v>
      </c>
      <c r="G30" s="66" t="s">
        <v>511</v>
      </c>
      <c r="H30" s="66" t="s">
        <v>203</v>
      </c>
      <c r="I30" s="66" t="s">
        <v>512</v>
      </c>
      <c r="J30" s="66" t="s">
        <v>101</v>
      </c>
      <c r="K30" s="66" t="s">
        <v>586</v>
      </c>
      <c r="L30" s="66" t="s">
        <v>587</v>
      </c>
      <c r="M30" s="66">
        <v>1</v>
      </c>
      <c r="N30" s="67" t="s">
        <v>588</v>
      </c>
      <c r="O30" s="67" t="s">
        <v>589</v>
      </c>
      <c r="P30" s="70">
        <v>45200</v>
      </c>
      <c r="Q30" s="67" t="s">
        <v>560</v>
      </c>
      <c r="R30" s="68"/>
      <c r="S30" s="68"/>
      <c r="T30" s="78" t="e">
        <f t="shared" si="0"/>
        <v>#DIV/0!</v>
      </c>
      <c r="U30" s="68"/>
      <c r="V30" s="68"/>
      <c r="W30" s="68"/>
      <c r="X30" s="78" t="e">
        <f t="shared" si="1"/>
        <v>#DIV/0!</v>
      </c>
      <c r="Y30" s="68"/>
      <c r="Z30" s="68"/>
      <c r="AA30" s="68"/>
      <c r="AB30" s="78" t="e">
        <f t="shared" si="2"/>
        <v>#DIV/0!</v>
      </c>
      <c r="AC30" s="68"/>
      <c r="AD30" s="68">
        <v>1</v>
      </c>
      <c r="AE30" s="68"/>
      <c r="AF30" s="78">
        <f t="shared" si="3"/>
        <v>0</v>
      </c>
      <c r="AG30" s="67" t="s">
        <v>590</v>
      </c>
      <c r="AH30" s="68" t="s">
        <v>518</v>
      </c>
    </row>
    <row r="31" spans="1:34" s="69" customFormat="1" ht="57" x14ac:dyDescent="0.25">
      <c r="A31" s="65" t="s">
        <v>50</v>
      </c>
      <c r="B31" s="66" t="s">
        <v>258</v>
      </c>
      <c r="C31" s="66" t="s">
        <v>114</v>
      </c>
      <c r="D31" s="66" t="s">
        <v>138</v>
      </c>
      <c r="E31" s="66" t="s">
        <v>90</v>
      </c>
      <c r="F31" s="66" t="s">
        <v>189</v>
      </c>
      <c r="G31" s="66" t="s">
        <v>511</v>
      </c>
      <c r="H31" s="66" t="s">
        <v>203</v>
      </c>
      <c r="I31" s="66" t="s">
        <v>512</v>
      </c>
      <c r="J31" s="66" t="s">
        <v>101</v>
      </c>
      <c r="K31" s="66" t="s">
        <v>591</v>
      </c>
      <c r="L31" s="66" t="s">
        <v>592</v>
      </c>
      <c r="M31" s="66">
        <v>1</v>
      </c>
      <c r="N31" s="67" t="s">
        <v>593</v>
      </c>
      <c r="O31" s="67" t="s">
        <v>594</v>
      </c>
      <c r="P31" s="70">
        <v>45200</v>
      </c>
      <c r="Q31" s="67" t="s">
        <v>560</v>
      </c>
      <c r="R31" s="68"/>
      <c r="S31" s="68"/>
      <c r="T31" s="78" t="e">
        <f t="shared" si="0"/>
        <v>#DIV/0!</v>
      </c>
      <c r="U31" s="68"/>
      <c r="V31" s="68"/>
      <c r="W31" s="68"/>
      <c r="X31" s="78" t="e">
        <f t="shared" si="1"/>
        <v>#DIV/0!</v>
      </c>
      <c r="Y31" s="68"/>
      <c r="Z31" s="68"/>
      <c r="AA31" s="68"/>
      <c r="AB31" s="78" t="e">
        <f t="shared" si="2"/>
        <v>#DIV/0!</v>
      </c>
      <c r="AC31" s="68"/>
      <c r="AD31" s="68">
        <v>1</v>
      </c>
      <c r="AE31" s="68"/>
      <c r="AF31" s="78">
        <f t="shared" si="3"/>
        <v>0</v>
      </c>
      <c r="AG31" s="67" t="s">
        <v>595</v>
      </c>
      <c r="AH31" s="68" t="s">
        <v>518</v>
      </c>
    </row>
    <row r="32" spans="1:34" s="69" customFormat="1" ht="57" x14ac:dyDescent="0.25">
      <c r="A32" s="65" t="s">
        <v>50</v>
      </c>
      <c r="B32" s="66" t="s">
        <v>258</v>
      </c>
      <c r="C32" s="66" t="s">
        <v>114</v>
      </c>
      <c r="D32" s="66" t="s">
        <v>138</v>
      </c>
      <c r="E32" s="66" t="s">
        <v>90</v>
      </c>
      <c r="F32" s="66" t="s">
        <v>189</v>
      </c>
      <c r="G32" s="66" t="s">
        <v>511</v>
      </c>
      <c r="H32" s="66" t="s">
        <v>203</v>
      </c>
      <c r="I32" s="66" t="s">
        <v>512</v>
      </c>
      <c r="J32" s="66" t="s">
        <v>101</v>
      </c>
      <c r="K32" s="66" t="s">
        <v>596</v>
      </c>
      <c r="L32" s="66" t="s">
        <v>597</v>
      </c>
      <c r="M32" s="66">
        <v>1</v>
      </c>
      <c r="N32" s="67" t="s">
        <v>598</v>
      </c>
      <c r="O32" s="67" t="s">
        <v>599</v>
      </c>
      <c r="P32" s="70">
        <v>45200</v>
      </c>
      <c r="Q32" s="67" t="s">
        <v>560</v>
      </c>
      <c r="R32" s="68"/>
      <c r="S32" s="68"/>
      <c r="T32" s="78" t="e">
        <f t="shared" si="0"/>
        <v>#DIV/0!</v>
      </c>
      <c r="U32" s="68"/>
      <c r="V32" s="68"/>
      <c r="W32" s="68"/>
      <c r="X32" s="78" t="e">
        <f t="shared" si="1"/>
        <v>#DIV/0!</v>
      </c>
      <c r="Y32" s="68"/>
      <c r="Z32" s="68"/>
      <c r="AA32" s="68"/>
      <c r="AB32" s="78" t="e">
        <f t="shared" si="2"/>
        <v>#DIV/0!</v>
      </c>
      <c r="AC32" s="68"/>
      <c r="AD32" s="68">
        <v>1</v>
      </c>
      <c r="AE32" s="68"/>
      <c r="AF32" s="78">
        <f t="shared" si="3"/>
        <v>0</v>
      </c>
      <c r="AG32" s="67" t="s">
        <v>600</v>
      </c>
      <c r="AH32" s="68" t="s">
        <v>518</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[4]DESPLEGABLES!#REF!</xm:f>
          </x14:formula1>
          <xm:sqref>J14:J32 H14:H32 E14:F32 B14:C32</xm:sqref>
        </x14:dataValidation>
        <x14:dataValidation type="list" allowBlank="1" showInputMessage="1" showErrorMessage="1">
          <x14:formula1>
            <xm:f>[4]DESPLEGABLES!#REF!</xm:f>
          </x14:formula1>
          <xm:sqref>D14:D32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AK20"/>
  <sheetViews>
    <sheetView zoomScale="85" zoomScaleNormal="85" workbookViewId="0">
      <selection activeCell="G9" sqref="G9:AH9"/>
    </sheetView>
  </sheetViews>
  <sheetFormatPr baseColWidth="10" defaultRowHeight="15" x14ac:dyDescent="0.25"/>
  <cols>
    <col min="1" max="17" width="19.42578125" style="1" customWidth="1"/>
    <col min="18" max="33" width="11.42578125" style="1"/>
    <col min="34" max="34" width="18.5703125" style="1" customWidth="1"/>
    <col min="35" max="16384" width="11.42578125" style="1"/>
  </cols>
  <sheetData>
    <row r="1" spans="1:37" customFormat="1" ht="20.100000000000001" customHeight="1" x14ac:dyDescent="0.25">
      <c r="A1" s="172"/>
      <c r="B1" s="172"/>
      <c r="C1" s="172"/>
      <c r="D1" s="173" t="s">
        <v>186</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4" t="str">
        <f>[2]Indice!M1</f>
        <v>Código: OAP-F09</v>
      </c>
      <c r="AG1" s="174"/>
      <c r="AH1" s="175"/>
    </row>
    <row r="2" spans="1:37" customFormat="1" ht="20.100000000000001" customHeight="1" x14ac:dyDescent="0.25">
      <c r="A2" s="172"/>
      <c r="B2" s="172"/>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4" t="str">
        <f>[2]Indice!M2</f>
        <v>Versión: 1</v>
      </c>
      <c r="AG2" s="174"/>
      <c r="AH2" s="175"/>
    </row>
    <row r="3" spans="1:37" customFormat="1"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4" t="str">
        <f>[2]Indice!M3</f>
        <v>Fecha de actualización: 4 de noviembre de 2021</v>
      </c>
      <c r="AG3" s="174"/>
      <c r="AH3" s="175"/>
    </row>
    <row r="4" spans="1:37" customFormat="1"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4" t="s">
        <v>185</v>
      </c>
      <c r="AG4" s="174"/>
      <c r="AH4" s="175"/>
    </row>
    <row r="5" spans="1:37" s="12" customFormat="1" ht="32.25" customHeight="1" x14ac:dyDescent="0.25">
      <c r="A5" s="167" t="s">
        <v>233</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c r="AJ5"/>
      <c r="AK5"/>
    </row>
    <row r="6" spans="1:37" s="12" customFormat="1" ht="32.2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c r="AJ6"/>
      <c r="AK6"/>
    </row>
    <row r="7" spans="1:37" s="12" customFormat="1" ht="32.25" customHeight="1"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c r="AJ7"/>
      <c r="AK7"/>
    </row>
    <row r="8" spans="1:37" ht="16.5" customHeight="1" x14ac:dyDescent="0.25">
      <c r="A8" s="169" t="s">
        <v>0</v>
      </c>
      <c r="B8" s="169"/>
      <c r="C8" s="169"/>
      <c r="D8" s="169"/>
      <c r="E8" s="169"/>
      <c r="F8" s="170" t="s">
        <v>39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7" ht="20.25" customHeight="1" x14ac:dyDescent="0.25">
      <c r="A9" s="176" t="s">
        <v>57</v>
      </c>
      <c r="B9" s="177"/>
      <c r="C9" s="176" t="s">
        <v>37</v>
      </c>
      <c r="D9" s="177"/>
      <c r="E9" s="178"/>
      <c r="F9" s="2" t="s">
        <v>38</v>
      </c>
      <c r="G9" s="179">
        <v>2023</v>
      </c>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row>
    <row r="10" spans="1:37" s="6" customFormat="1" ht="15" customHeight="1" x14ac:dyDescent="0.25">
      <c r="A10" s="181" t="s">
        <v>1</v>
      </c>
      <c r="B10" s="181" t="s">
        <v>54</v>
      </c>
      <c r="C10" s="181" t="s">
        <v>55</v>
      </c>
      <c r="D10" s="181" t="s">
        <v>56</v>
      </c>
      <c r="E10" s="181" t="s">
        <v>2</v>
      </c>
      <c r="F10" s="183" t="s">
        <v>67</v>
      </c>
      <c r="G10" s="184"/>
      <c r="H10" s="184"/>
      <c r="I10" s="184"/>
      <c r="J10" s="184"/>
      <c r="K10" s="184"/>
      <c r="L10" s="184"/>
      <c r="M10" s="184"/>
      <c r="N10" s="184"/>
      <c r="O10" s="184"/>
      <c r="P10" s="184"/>
      <c r="Q10" s="185"/>
      <c r="R10" s="197" t="s">
        <v>66</v>
      </c>
      <c r="S10" s="198"/>
      <c r="T10" s="198"/>
      <c r="U10" s="198"/>
      <c r="V10" s="198"/>
      <c r="W10" s="198"/>
      <c r="X10" s="198"/>
      <c r="Y10" s="198"/>
      <c r="Z10" s="198"/>
      <c r="AA10" s="198"/>
      <c r="AB10" s="198"/>
      <c r="AC10" s="198"/>
      <c r="AD10" s="198"/>
      <c r="AE10" s="198"/>
      <c r="AF10" s="198"/>
      <c r="AG10" s="199"/>
      <c r="AH10" s="189" t="s">
        <v>14</v>
      </c>
    </row>
    <row r="11" spans="1:37" s="6" customFormat="1" ht="15" customHeight="1" x14ac:dyDescent="0.25">
      <c r="A11" s="182"/>
      <c r="B11" s="182"/>
      <c r="C11" s="182"/>
      <c r="D11" s="182"/>
      <c r="E11" s="182"/>
      <c r="F11" s="186"/>
      <c r="G11" s="187"/>
      <c r="H11" s="187"/>
      <c r="I11" s="187"/>
      <c r="J11" s="187"/>
      <c r="K11" s="187"/>
      <c r="L11" s="187"/>
      <c r="M11" s="187"/>
      <c r="N11" s="187"/>
      <c r="O11" s="187"/>
      <c r="P11" s="187"/>
      <c r="Q11" s="188"/>
      <c r="R11" s="191" t="s">
        <v>15</v>
      </c>
      <c r="S11" s="192"/>
      <c r="T11" s="192"/>
      <c r="U11" s="193"/>
      <c r="V11" s="191" t="s">
        <v>16</v>
      </c>
      <c r="W11" s="192"/>
      <c r="X11" s="192"/>
      <c r="Y11" s="193"/>
      <c r="Z11" s="191" t="s">
        <v>17</v>
      </c>
      <c r="AA11" s="192"/>
      <c r="AB11" s="192"/>
      <c r="AC11" s="193"/>
      <c r="AD11" s="194" t="s">
        <v>18</v>
      </c>
      <c r="AE11" s="195"/>
      <c r="AF11" s="195"/>
      <c r="AG11" s="196"/>
      <c r="AH11" s="190"/>
    </row>
    <row r="12" spans="1:37" s="6" customFormat="1" ht="33.75" x14ac:dyDescent="0.25">
      <c r="A12" s="182"/>
      <c r="B12" s="182"/>
      <c r="C12" s="182"/>
      <c r="D12" s="182"/>
      <c r="E12" s="182"/>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7" t="s">
        <v>21</v>
      </c>
      <c r="U12" s="7" t="s">
        <v>13</v>
      </c>
      <c r="V12" s="7" t="s">
        <v>40</v>
      </c>
      <c r="W12" s="7" t="s">
        <v>41</v>
      </c>
      <c r="X12" s="7" t="s">
        <v>42</v>
      </c>
      <c r="Y12" s="7" t="s">
        <v>68</v>
      </c>
      <c r="Z12" s="7" t="s">
        <v>43</v>
      </c>
      <c r="AA12" s="7" t="s">
        <v>44</v>
      </c>
      <c r="AB12" s="7" t="s">
        <v>45</v>
      </c>
      <c r="AC12" s="7" t="s">
        <v>70</v>
      </c>
      <c r="AD12" s="7" t="s">
        <v>46</v>
      </c>
      <c r="AE12" s="7" t="s">
        <v>47</v>
      </c>
      <c r="AF12" s="7" t="s">
        <v>48</v>
      </c>
      <c r="AG12" s="7" t="s">
        <v>71</v>
      </c>
      <c r="AH12" s="190"/>
    </row>
    <row r="13" spans="1:37" ht="120.75" customHeight="1" x14ac:dyDescent="0.25">
      <c r="A13" s="8" t="s">
        <v>50</v>
      </c>
      <c r="B13" s="9" t="s">
        <v>53</v>
      </c>
      <c r="C13" s="9" t="s">
        <v>49</v>
      </c>
      <c r="D13" s="9" t="s">
        <v>51</v>
      </c>
      <c r="E13" s="9" t="s">
        <v>52</v>
      </c>
      <c r="F13" s="9" t="s">
        <v>58</v>
      </c>
      <c r="G13" s="9" t="s">
        <v>209</v>
      </c>
      <c r="H13" s="9" t="s">
        <v>59</v>
      </c>
      <c r="I13" s="9" t="s">
        <v>63</v>
      </c>
      <c r="J13" s="9" t="s">
        <v>61</v>
      </c>
      <c r="K13" s="9" t="s">
        <v>65</v>
      </c>
      <c r="L13" s="9" t="s">
        <v>64</v>
      </c>
      <c r="M13" s="9" t="s">
        <v>22</v>
      </c>
      <c r="N13" s="10" t="s">
        <v>23</v>
      </c>
      <c r="O13" s="10" t="s">
        <v>24</v>
      </c>
      <c r="P13" s="10" t="s">
        <v>25</v>
      </c>
      <c r="Q13" s="10" t="s">
        <v>26</v>
      </c>
      <c r="R13" s="11" t="s">
        <v>28</v>
      </c>
      <c r="S13" s="11" t="s">
        <v>29</v>
      </c>
      <c r="T13" s="11" t="s">
        <v>30</v>
      </c>
      <c r="U13" s="11" t="s">
        <v>27</v>
      </c>
      <c r="V13" s="11" t="s">
        <v>31</v>
      </c>
      <c r="W13" s="11" t="s">
        <v>32</v>
      </c>
      <c r="X13" s="11" t="s">
        <v>30</v>
      </c>
      <c r="Y13" s="11" t="s">
        <v>69</v>
      </c>
      <c r="Z13" s="11" t="s">
        <v>33</v>
      </c>
      <c r="AA13" s="11" t="s">
        <v>34</v>
      </c>
      <c r="AB13" s="11" t="s">
        <v>30</v>
      </c>
      <c r="AC13" s="11" t="s">
        <v>73</v>
      </c>
      <c r="AD13" s="11" t="s">
        <v>35</v>
      </c>
      <c r="AE13" s="11" t="s">
        <v>36</v>
      </c>
      <c r="AF13" s="11" t="s">
        <v>30</v>
      </c>
      <c r="AG13" s="11" t="s">
        <v>72</v>
      </c>
      <c r="AH13" s="11" t="s">
        <v>74</v>
      </c>
    </row>
    <row r="14" spans="1:37" s="69" customFormat="1" ht="90.75" x14ac:dyDescent="0.25">
      <c r="A14" s="65" t="s">
        <v>50</v>
      </c>
      <c r="B14" s="66" t="s">
        <v>258</v>
      </c>
      <c r="C14" s="66" t="s">
        <v>114</v>
      </c>
      <c r="D14" s="66" t="s">
        <v>138</v>
      </c>
      <c r="E14" s="66" t="s">
        <v>90</v>
      </c>
      <c r="F14" s="66" t="s">
        <v>189</v>
      </c>
      <c r="G14" s="66" t="s">
        <v>511</v>
      </c>
      <c r="H14" s="66" t="s">
        <v>204</v>
      </c>
      <c r="I14" s="66" t="s">
        <v>512</v>
      </c>
      <c r="J14" s="66" t="s">
        <v>101</v>
      </c>
      <c r="K14" s="66" t="s">
        <v>601</v>
      </c>
      <c r="L14" s="67" t="s">
        <v>602</v>
      </c>
      <c r="M14" s="66">
        <v>3</v>
      </c>
      <c r="N14" s="67" t="s">
        <v>603</v>
      </c>
      <c r="O14" s="67" t="s">
        <v>604</v>
      </c>
      <c r="P14" s="70">
        <v>45017</v>
      </c>
      <c r="Q14" s="70">
        <v>45291</v>
      </c>
      <c r="R14" s="68"/>
      <c r="S14" s="68"/>
      <c r="T14" s="78" t="e">
        <f>S14/R14</f>
        <v>#DIV/0!</v>
      </c>
      <c r="U14" s="68"/>
      <c r="V14" s="68">
        <v>1</v>
      </c>
      <c r="W14" s="68"/>
      <c r="X14" s="78">
        <f>W14/V14</f>
        <v>0</v>
      </c>
      <c r="Y14" s="68" t="s">
        <v>605</v>
      </c>
      <c r="Z14" s="68">
        <v>1</v>
      </c>
      <c r="AA14" s="68"/>
      <c r="AB14" s="78">
        <f>AA14/Z14</f>
        <v>0</v>
      </c>
      <c r="AC14" s="68" t="s">
        <v>605</v>
      </c>
      <c r="AD14" s="68">
        <v>1</v>
      </c>
      <c r="AE14" s="68"/>
      <c r="AF14" s="78">
        <f>AE14/AD14</f>
        <v>0</v>
      </c>
      <c r="AG14" s="68" t="s">
        <v>605</v>
      </c>
      <c r="AH14" s="68" t="s">
        <v>606</v>
      </c>
    </row>
    <row r="15" spans="1:37" s="69" customFormat="1" ht="79.5" x14ac:dyDescent="0.25">
      <c r="A15" s="65" t="s">
        <v>50</v>
      </c>
      <c r="B15" s="66" t="s">
        <v>258</v>
      </c>
      <c r="C15" s="66" t="s">
        <v>114</v>
      </c>
      <c r="D15" s="66" t="s">
        <v>138</v>
      </c>
      <c r="E15" s="66" t="s">
        <v>90</v>
      </c>
      <c r="F15" s="66" t="s">
        <v>189</v>
      </c>
      <c r="G15" s="66" t="s">
        <v>511</v>
      </c>
      <c r="H15" s="66" t="s">
        <v>204</v>
      </c>
      <c r="I15" s="66" t="s">
        <v>512</v>
      </c>
      <c r="J15" s="66" t="s">
        <v>101</v>
      </c>
      <c r="K15" s="66" t="s">
        <v>607</v>
      </c>
      <c r="L15" s="67" t="s">
        <v>608</v>
      </c>
      <c r="M15" s="66">
        <v>1</v>
      </c>
      <c r="N15" s="67" t="s">
        <v>609</v>
      </c>
      <c r="O15" s="67" t="s">
        <v>610</v>
      </c>
      <c r="P15" s="70">
        <v>45200</v>
      </c>
      <c r="Q15" s="70">
        <v>45291</v>
      </c>
      <c r="R15" s="68"/>
      <c r="S15" s="68"/>
      <c r="T15" s="78" t="e">
        <f t="shared" ref="T15:T20" si="0">S15/R15</f>
        <v>#DIV/0!</v>
      </c>
      <c r="U15" s="68"/>
      <c r="V15" s="68"/>
      <c r="W15" s="68"/>
      <c r="X15" s="78" t="e">
        <f t="shared" ref="X15:X20" si="1">W15/V15</f>
        <v>#DIV/0!</v>
      </c>
      <c r="Y15" s="68"/>
      <c r="Z15" s="68"/>
      <c r="AA15" s="68"/>
      <c r="AB15" s="78" t="e">
        <f t="shared" ref="AB15:AB20" si="2">AA15/Z15</f>
        <v>#DIV/0!</v>
      </c>
      <c r="AC15" s="68"/>
      <c r="AD15" s="68">
        <v>1</v>
      </c>
      <c r="AE15" s="68"/>
      <c r="AF15" s="78">
        <f t="shared" ref="AF15:AF20" si="3">AE15/AD15</f>
        <v>0</v>
      </c>
      <c r="AG15" s="68" t="s">
        <v>605</v>
      </c>
      <c r="AH15" s="68" t="s">
        <v>606</v>
      </c>
    </row>
    <row r="16" spans="1:37" s="69" customFormat="1" ht="147" x14ac:dyDescent="0.25">
      <c r="A16" s="65" t="s">
        <v>50</v>
      </c>
      <c r="B16" s="66" t="s">
        <v>258</v>
      </c>
      <c r="C16" s="66" t="s">
        <v>114</v>
      </c>
      <c r="D16" s="66" t="s">
        <v>138</v>
      </c>
      <c r="E16" s="66" t="s">
        <v>90</v>
      </c>
      <c r="F16" s="66" t="s">
        <v>189</v>
      </c>
      <c r="G16" s="66" t="s">
        <v>511</v>
      </c>
      <c r="H16" s="66" t="s">
        <v>204</v>
      </c>
      <c r="I16" s="66" t="s">
        <v>512</v>
      </c>
      <c r="J16" s="66" t="s">
        <v>101</v>
      </c>
      <c r="K16" s="66" t="s">
        <v>611</v>
      </c>
      <c r="L16" s="67" t="s">
        <v>612</v>
      </c>
      <c r="M16" s="66">
        <v>3</v>
      </c>
      <c r="N16" s="67" t="s">
        <v>613</v>
      </c>
      <c r="O16" s="67" t="s">
        <v>614</v>
      </c>
      <c r="P16" s="70">
        <v>45017</v>
      </c>
      <c r="Q16" s="70">
        <v>45291</v>
      </c>
      <c r="R16" s="68"/>
      <c r="S16" s="68"/>
      <c r="T16" s="78" t="e">
        <f t="shared" si="0"/>
        <v>#DIV/0!</v>
      </c>
      <c r="U16" s="68"/>
      <c r="V16" s="68">
        <v>1</v>
      </c>
      <c r="W16" s="68"/>
      <c r="X16" s="78">
        <f t="shared" si="1"/>
        <v>0</v>
      </c>
      <c r="Y16" s="68" t="s">
        <v>605</v>
      </c>
      <c r="Z16" s="68">
        <v>1</v>
      </c>
      <c r="AA16" s="68"/>
      <c r="AB16" s="78">
        <f t="shared" si="2"/>
        <v>0</v>
      </c>
      <c r="AC16" s="68" t="s">
        <v>605</v>
      </c>
      <c r="AD16" s="68">
        <v>1</v>
      </c>
      <c r="AE16" s="68"/>
      <c r="AF16" s="78">
        <f t="shared" si="3"/>
        <v>0</v>
      </c>
      <c r="AG16" s="68" t="s">
        <v>605</v>
      </c>
      <c r="AH16" s="68" t="s">
        <v>606</v>
      </c>
    </row>
    <row r="17" spans="1:34" s="69" customFormat="1" ht="113.25" x14ac:dyDescent="0.25">
      <c r="A17" s="65" t="s">
        <v>50</v>
      </c>
      <c r="B17" s="66" t="s">
        <v>258</v>
      </c>
      <c r="C17" s="66" t="s">
        <v>114</v>
      </c>
      <c r="D17" s="66" t="s">
        <v>138</v>
      </c>
      <c r="E17" s="66" t="s">
        <v>90</v>
      </c>
      <c r="F17" s="66" t="s">
        <v>189</v>
      </c>
      <c r="G17" s="66" t="s">
        <v>511</v>
      </c>
      <c r="H17" s="66" t="s">
        <v>204</v>
      </c>
      <c r="I17" s="66" t="s">
        <v>512</v>
      </c>
      <c r="J17" s="66" t="s">
        <v>101</v>
      </c>
      <c r="K17" s="66" t="s">
        <v>615</v>
      </c>
      <c r="L17" s="67" t="s">
        <v>616</v>
      </c>
      <c r="M17" s="66">
        <v>3</v>
      </c>
      <c r="N17" s="67" t="s">
        <v>617</v>
      </c>
      <c r="O17" s="67" t="s">
        <v>618</v>
      </c>
      <c r="P17" s="70">
        <v>45017</v>
      </c>
      <c r="Q17" s="70">
        <v>45291</v>
      </c>
      <c r="R17" s="68"/>
      <c r="S17" s="68"/>
      <c r="T17" s="78" t="e">
        <f t="shared" si="0"/>
        <v>#DIV/0!</v>
      </c>
      <c r="U17" s="68"/>
      <c r="V17" s="68">
        <v>1</v>
      </c>
      <c r="W17" s="68"/>
      <c r="X17" s="78">
        <f t="shared" si="1"/>
        <v>0</v>
      </c>
      <c r="Y17" s="68" t="s">
        <v>605</v>
      </c>
      <c r="Z17" s="68">
        <v>1</v>
      </c>
      <c r="AA17" s="68"/>
      <c r="AB17" s="78">
        <f t="shared" si="2"/>
        <v>0</v>
      </c>
      <c r="AC17" s="68" t="s">
        <v>605</v>
      </c>
      <c r="AD17" s="68">
        <v>1</v>
      </c>
      <c r="AE17" s="68"/>
      <c r="AF17" s="78">
        <f t="shared" si="3"/>
        <v>0</v>
      </c>
      <c r="AG17" s="68" t="s">
        <v>605</v>
      </c>
      <c r="AH17" s="68" t="s">
        <v>619</v>
      </c>
    </row>
    <row r="18" spans="1:34" s="69" customFormat="1" ht="102" x14ac:dyDescent="0.25">
      <c r="A18" s="65" t="s">
        <v>50</v>
      </c>
      <c r="B18" s="66" t="s">
        <v>258</v>
      </c>
      <c r="C18" s="66" t="s">
        <v>114</v>
      </c>
      <c r="D18" s="66" t="s">
        <v>138</v>
      </c>
      <c r="E18" s="66" t="s">
        <v>90</v>
      </c>
      <c r="F18" s="66" t="s">
        <v>189</v>
      </c>
      <c r="G18" s="66" t="s">
        <v>511</v>
      </c>
      <c r="H18" s="66" t="s">
        <v>204</v>
      </c>
      <c r="I18" s="66" t="s">
        <v>512</v>
      </c>
      <c r="J18" s="66" t="s">
        <v>101</v>
      </c>
      <c r="K18" s="66" t="s">
        <v>620</v>
      </c>
      <c r="L18" s="67" t="s">
        <v>621</v>
      </c>
      <c r="M18" s="66">
        <v>3</v>
      </c>
      <c r="N18" s="67" t="s">
        <v>622</v>
      </c>
      <c r="O18" s="67" t="s">
        <v>623</v>
      </c>
      <c r="P18" s="70">
        <v>45017</v>
      </c>
      <c r="Q18" s="70">
        <v>45291</v>
      </c>
      <c r="R18" s="68"/>
      <c r="S18" s="68"/>
      <c r="T18" s="78" t="e">
        <f t="shared" si="0"/>
        <v>#DIV/0!</v>
      </c>
      <c r="U18" s="68"/>
      <c r="V18" s="68">
        <v>1</v>
      </c>
      <c r="W18" s="68"/>
      <c r="X18" s="78">
        <f t="shared" si="1"/>
        <v>0</v>
      </c>
      <c r="Y18" s="68" t="s">
        <v>605</v>
      </c>
      <c r="Z18" s="68">
        <v>1</v>
      </c>
      <c r="AA18" s="68"/>
      <c r="AB18" s="78">
        <f t="shared" si="2"/>
        <v>0</v>
      </c>
      <c r="AC18" s="68" t="s">
        <v>605</v>
      </c>
      <c r="AD18" s="68">
        <v>1</v>
      </c>
      <c r="AE18" s="68"/>
      <c r="AF18" s="78">
        <f t="shared" si="3"/>
        <v>0</v>
      </c>
      <c r="AG18" s="68" t="s">
        <v>605</v>
      </c>
      <c r="AH18" s="68" t="s">
        <v>606</v>
      </c>
    </row>
    <row r="19" spans="1:34" s="69" customFormat="1" ht="158.25" x14ac:dyDescent="0.25">
      <c r="A19" s="65" t="s">
        <v>50</v>
      </c>
      <c r="B19" s="66" t="s">
        <v>258</v>
      </c>
      <c r="C19" s="66" t="s">
        <v>114</v>
      </c>
      <c r="D19" s="66" t="s">
        <v>138</v>
      </c>
      <c r="E19" s="66" t="s">
        <v>90</v>
      </c>
      <c r="F19" s="66" t="s">
        <v>189</v>
      </c>
      <c r="G19" s="66" t="s">
        <v>511</v>
      </c>
      <c r="H19" s="66" t="s">
        <v>204</v>
      </c>
      <c r="I19" s="66" t="s">
        <v>512</v>
      </c>
      <c r="J19" s="66" t="s">
        <v>101</v>
      </c>
      <c r="K19" s="66" t="s">
        <v>624</v>
      </c>
      <c r="L19" s="67" t="s">
        <v>625</v>
      </c>
      <c r="M19" s="66">
        <v>1</v>
      </c>
      <c r="N19" s="67" t="s">
        <v>626</v>
      </c>
      <c r="O19" s="67" t="s">
        <v>627</v>
      </c>
      <c r="P19" s="70">
        <v>45200</v>
      </c>
      <c r="Q19" s="70">
        <v>45291</v>
      </c>
      <c r="R19" s="68"/>
      <c r="S19" s="68"/>
      <c r="T19" s="78" t="e">
        <f t="shared" si="0"/>
        <v>#DIV/0!</v>
      </c>
      <c r="U19" s="68"/>
      <c r="V19" s="68"/>
      <c r="W19" s="68"/>
      <c r="X19" s="78" t="e">
        <f t="shared" si="1"/>
        <v>#DIV/0!</v>
      </c>
      <c r="Y19" s="68"/>
      <c r="Z19" s="68"/>
      <c r="AA19" s="68"/>
      <c r="AB19" s="78" t="e">
        <f t="shared" si="2"/>
        <v>#DIV/0!</v>
      </c>
      <c r="AC19" s="68"/>
      <c r="AD19" s="68">
        <v>1</v>
      </c>
      <c r="AE19" s="68"/>
      <c r="AF19" s="78">
        <f t="shared" si="3"/>
        <v>0</v>
      </c>
      <c r="AG19" s="68" t="s">
        <v>628</v>
      </c>
      <c r="AH19" s="68" t="s">
        <v>606</v>
      </c>
    </row>
    <row r="20" spans="1:34" s="69" customFormat="1" ht="124.5" x14ac:dyDescent="0.25">
      <c r="A20" s="65" t="s">
        <v>50</v>
      </c>
      <c r="B20" s="66" t="s">
        <v>258</v>
      </c>
      <c r="C20" s="66" t="s">
        <v>114</v>
      </c>
      <c r="D20" s="66" t="s">
        <v>138</v>
      </c>
      <c r="E20" s="66" t="s">
        <v>90</v>
      </c>
      <c r="F20" s="66" t="s">
        <v>189</v>
      </c>
      <c r="G20" s="66" t="s">
        <v>511</v>
      </c>
      <c r="H20" s="66" t="s">
        <v>204</v>
      </c>
      <c r="I20" s="66" t="s">
        <v>512</v>
      </c>
      <c r="J20" s="66" t="s">
        <v>101</v>
      </c>
      <c r="K20" s="66" t="s">
        <v>629</v>
      </c>
      <c r="L20" s="67" t="s">
        <v>630</v>
      </c>
      <c r="M20" s="66">
        <v>3</v>
      </c>
      <c r="N20" s="67" t="s">
        <v>631</v>
      </c>
      <c r="O20" s="67" t="s">
        <v>632</v>
      </c>
      <c r="P20" s="70">
        <v>45017</v>
      </c>
      <c r="Q20" s="70">
        <v>45291</v>
      </c>
      <c r="R20" s="68"/>
      <c r="S20" s="68"/>
      <c r="T20" s="78" t="e">
        <f t="shared" si="0"/>
        <v>#DIV/0!</v>
      </c>
      <c r="U20" s="68"/>
      <c r="V20" s="68">
        <v>1</v>
      </c>
      <c r="W20" s="68"/>
      <c r="X20" s="78">
        <f t="shared" si="1"/>
        <v>0</v>
      </c>
      <c r="Y20" s="68" t="s">
        <v>605</v>
      </c>
      <c r="Z20" s="68">
        <v>1</v>
      </c>
      <c r="AA20" s="68"/>
      <c r="AB20" s="78">
        <f t="shared" si="2"/>
        <v>0</v>
      </c>
      <c r="AC20" s="68" t="s">
        <v>605</v>
      </c>
      <c r="AD20" s="68">
        <v>1</v>
      </c>
      <c r="AE20" s="68"/>
      <c r="AF20" s="78">
        <f t="shared" si="3"/>
        <v>0</v>
      </c>
      <c r="AG20" s="68" t="s">
        <v>605</v>
      </c>
      <c r="AH20" s="68" t="s">
        <v>606</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[4]DESPLEGABLES!#REF!</xm:f>
          </x14:formula1>
          <xm:sqref>B14:F20 H14:H20 J14:J20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AK26"/>
  <sheetViews>
    <sheetView topLeftCell="A25" zoomScale="85" zoomScaleNormal="85" workbookViewId="0">
      <selection activeCell="C41" sqref="C41"/>
    </sheetView>
  </sheetViews>
  <sheetFormatPr baseColWidth="10" defaultRowHeight="15" x14ac:dyDescent="0.25"/>
  <cols>
    <col min="1" max="17" width="19.42578125" style="1" customWidth="1"/>
    <col min="18" max="19" width="11.42578125" style="1"/>
    <col min="20" max="20" width="11.42578125" style="79"/>
    <col min="21" max="23" width="11.42578125" style="1"/>
    <col min="24" max="24" width="11.42578125" style="79"/>
    <col min="25" max="27" width="11.42578125" style="1"/>
    <col min="28" max="28" width="11.42578125" style="79"/>
    <col min="29" max="31" width="11.42578125" style="1"/>
    <col min="32" max="32" width="11.42578125" style="79"/>
    <col min="33" max="33" width="11.42578125" style="1"/>
    <col min="34" max="34" width="18.5703125" style="1" customWidth="1"/>
    <col min="35" max="16384" width="11.42578125" style="1"/>
  </cols>
  <sheetData>
    <row r="1" spans="1:37" customFormat="1" ht="20.100000000000001" customHeight="1" x14ac:dyDescent="0.25">
      <c r="A1" s="172"/>
      <c r="B1" s="172"/>
      <c r="C1" s="172"/>
      <c r="D1" s="173" t="s">
        <v>186</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4" t="str">
        <f>[2]Indice!M1</f>
        <v>Código: OAP-F09</v>
      </c>
      <c r="AG1" s="174"/>
      <c r="AH1" s="175"/>
    </row>
    <row r="2" spans="1:37" customFormat="1" ht="20.100000000000001" customHeight="1" x14ac:dyDescent="0.25">
      <c r="A2" s="172"/>
      <c r="B2" s="172"/>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4" t="str">
        <f>[2]Indice!M2</f>
        <v>Versión: 1</v>
      </c>
      <c r="AG2" s="174"/>
      <c r="AH2" s="175"/>
    </row>
    <row r="3" spans="1:37" customFormat="1"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4" t="str">
        <f>[2]Indice!M3</f>
        <v>Fecha de actualización: 4 de noviembre de 2021</v>
      </c>
      <c r="AG3" s="174"/>
      <c r="AH3" s="175"/>
    </row>
    <row r="4" spans="1:37" customFormat="1"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4" t="s">
        <v>185</v>
      </c>
      <c r="AG4" s="174"/>
      <c r="AH4" s="175"/>
    </row>
    <row r="5" spans="1:37" s="12" customFormat="1" ht="32.25" customHeight="1" x14ac:dyDescent="0.25">
      <c r="A5" s="167" t="s">
        <v>231</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c r="AJ5"/>
      <c r="AK5"/>
    </row>
    <row r="6" spans="1:37" s="12" customFormat="1" ht="32.2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c r="AJ6"/>
      <c r="AK6"/>
    </row>
    <row r="7" spans="1:37" s="12" customFormat="1" ht="32.25" customHeight="1"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c r="AJ7"/>
      <c r="AK7"/>
    </row>
    <row r="8" spans="1:37" ht="16.5" customHeight="1" x14ac:dyDescent="0.25">
      <c r="A8" s="169" t="s">
        <v>0</v>
      </c>
      <c r="B8" s="169"/>
      <c r="C8" s="169"/>
      <c r="D8" s="169"/>
      <c r="E8" s="169"/>
      <c r="F8" s="170" t="s">
        <v>39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7" ht="20.25" customHeight="1" x14ac:dyDescent="0.25">
      <c r="A9" s="176" t="s">
        <v>57</v>
      </c>
      <c r="B9" s="177"/>
      <c r="C9" s="176" t="s">
        <v>37</v>
      </c>
      <c r="D9" s="177"/>
      <c r="E9" s="178"/>
      <c r="F9" s="2" t="s">
        <v>38</v>
      </c>
      <c r="G9" s="179">
        <v>2023</v>
      </c>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row>
    <row r="10" spans="1:37" s="6" customFormat="1" ht="15" customHeight="1" x14ac:dyDescent="0.25">
      <c r="A10" s="181" t="s">
        <v>1</v>
      </c>
      <c r="B10" s="181" t="s">
        <v>54</v>
      </c>
      <c r="C10" s="181" t="s">
        <v>55</v>
      </c>
      <c r="D10" s="181" t="s">
        <v>56</v>
      </c>
      <c r="E10" s="181" t="s">
        <v>2</v>
      </c>
      <c r="F10" s="183" t="s">
        <v>67</v>
      </c>
      <c r="G10" s="184"/>
      <c r="H10" s="184"/>
      <c r="I10" s="184"/>
      <c r="J10" s="184"/>
      <c r="K10" s="184"/>
      <c r="L10" s="184"/>
      <c r="M10" s="184"/>
      <c r="N10" s="184"/>
      <c r="O10" s="184"/>
      <c r="P10" s="184"/>
      <c r="Q10" s="185"/>
      <c r="R10" s="197" t="s">
        <v>66</v>
      </c>
      <c r="S10" s="198"/>
      <c r="T10" s="198"/>
      <c r="U10" s="198"/>
      <c r="V10" s="198"/>
      <c r="W10" s="198"/>
      <c r="X10" s="198"/>
      <c r="Y10" s="198"/>
      <c r="Z10" s="198"/>
      <c r="AA10" s="198"/>
      <c r="AB10" s="198"/>
      <c r="AC10" s="198"/>
      <c r="AD10" s="198"/>
      <c r="AE10" s="198"/>
      <c r="AF10" s="198"/>
      <c r="AG10" s="199"/>
      <c r="AH10" s="189" t="s">
        <v>14</v>
      </c>
    </row>
    <row r="11" spans="1:37" s="6" customFormat="1" ht="15" customHeight="1" x14ac:dyDescent="0.25">
      <c r="A11" s="182"/>
      <c r="B11" s="182"/>
      <c r="C11" s="182"/>
      <c r="D11" s="182"/>
      <c r="E11" s="182"/>
      <c r="F11" s="186"/>
      <c r="G11" s="187"/>
      <c r="H11" s="187"/>
      <c r="I11" s="187"/>
      <c r="J11" s="187"/>
      <c r="K11" s="187"/>
      <c r="L11" s="187"/>
      <c r="M11" s="187"/>
      <c r="N11" s="187"/>
      <c r="O11" s="187"/>
      <c r="P11" s="187"/>
      <c r="Q11" s="188"/>
      <c r="R11" s="191" t="s">
        <v>15</v>
      </c>
      <c r="S11" s="192"/>
      <c r="T11" s="192"/>
      <c r="U11" s="193"/>
      <c r="V11" s="191" t="s">
        <v>16</v>
      </c>
      <c r="W11" s="192"/>
      <c r="X11" s="192"/>
      <c r="Y11" s="193"/>
      <c r="Z11" s="191" t="s">
        <v>17</v>
      </c>
      <c r="AA11" s="192"/>
      <c r="AB11" s="192"/>
      <c r="AC11" s="193"/>
      <c r="AD11" s="194" t="s">
        <v>18</v>
      </c>
      <c r="AE11" s="195"/>
      <c r="AF11" s="195"/>
      <c r="AG11" s="196"/>
      <c r="AH11" s="190"/>
    </row>
    <row r="12" spans="1:37" s="6" customFormat="1" ht="33.75" x14ac:dyDescent="0.25">
      <c r="A12" s="182"/>
      <c r="B12" s="182"/>
      <c r="C12" s="182"/>
      <c r="D12" s="182"/>
      <c r="E12" s="182"/>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76" t="s">
        <v>21</v>
      </c>
      <c r="U12" s="7" t="s">
        <v>13</v>
      </c>
      <c r="V12" s="7" t="s">
        <v>40</v>
      </c>
      <c r="W12" s="7" t="s">
        <v>41</v>
      </c>
      <c r="X12" s="76" t="s">
        <v>42</v>
      </c>
      <c r="Y12" s="7" t="s">
        <v>68</v>
      </c>
      <c r="Z12" s="7" t="s">
        <v>43</v>
      </c>
      <c r="AA12" s="7" t="s">
        <v>44</v>
      </c>
      <c r="AB12" s="76" t="s">
        <v>45</v>
      </c>
      <c r="AC12" s="7" t="s">
        <v>70</v>
      </c>
      <c r="AD12" s="7" t="s">
        <v>46</v>
      </c>
      <c r="AE12" s="7" t="s">
        <v>47</v>
      </c>
      <c r="AF12" s="76" t="s">
        <v>48</v>
      </c>
      <c r="AG12" s="7" t="s">
        <v>71</v>
      </c>
      <c r="AH12" s="190"/>
    </row>
    <row r="13" spans="1:37" ht="120.75" customHeight="1" x14ac:dyDescent="0.25">
      <c r="A13" s="8" t="s">
        <v>50</v>
      </c>
      <c r="B13" s="9" t="s">
        <v>53</v>
      </c>
      <c r="C13" s="9" t="s">
        <v>49</v>
      </c>
      <c r="D13" s="9" t="s">
        <v>51</v>
      </c>
      <c r="E13" s="9" t="s">
        <v>52</v>
      </c>
      <c r="F13" s="9" t="s">
        <v>58</v>
      </c>
      <c r="G13" s="9" t="s">
        <v>209</v>
      </c>
      <c r="H13" s="9" t="s">
        <v>59</v>
      </c>
      <c r="I13" s="9" t="s">
        <v>63</v>
      </c>
      <c r="J13" s="9" t="s">
        <v>61</v>
      </c>
      <c r="K13" s="9" t="s">
        <v>65</v>
      </c>
      <c r="L13" s="9" t="s">
        <v>64</v>
      </c>
      <c r="M13" s="9" t="s">
        <v>22</v>
      </c>
      <c r="N13" s="10" t="s">
        <v>23</v>
      </c>
      <c r="O13" s="10" t="s">
        <v>24</v>
      </c>
      <c r="P13" s="10" t="s">
        <v>25</v>
      </c>
      <c r="Q13" s="10" t="s">
        <v>26</v>
      </c>
      <c r="R13" s="11" t="s">
        <v>28</v>
      </c>
      <c r="S13" s="11" t="s">
        <v>29</v>
      </c>
      <c r="T13" s="77" t="s">
        <v>30</v>
      </c>
      <c r="U13" s="11" t="s">
        <v>27</v>
      </c>
      <c r="V13" s="11" t="s">
        <v>31</v>
      </c>
      <c r="W13" s="11" t="s">
        <v>32</v>
      </c>
      <c r="X13" s="77" t="s">
        <v>30</v>
      </c>
      <c r="Y13" s="11" t="s">
        <v>69</v>
      </c>
      <c r="Z13" s="11" t="s">
        <v>33</v>
      </c>
      <c r="AA13" s="11" t="s">
        <v>34</v>
      </c>
      <c r="AB13" s="77" t="s">
        <v>30</v>
      </c>
      <c r="AC13" s="11" t="s">
        <v>73</v>
      </c>
      <c r="AD13" s="11" t="s">
        <v>35</v>
      </c>
      <c r="AE13" s="11" t="s">
        <v>36</v>
      </c>
      <c r="AF13" s="77" t="s">
        <v>30</v>
      </c>
      <c r="AG13" s="11" t="s">
        <v>72</v>
      </c>
      <c r="AH13" s="11" t="s">
        <v>74</v>
      </c>
    </row>
    <row r="14" spans="1:37" s="69" customFormat="1" ht="68.25" x14ac:dyDescent="0.25">
      <c r="A14" s="65" t="s">
        <v>50</v>
      </c>
      <c r="B14" s="66" t="s">
        <v>258</v>
      </c>
      <c r="C14" s="66" t="s">
        <v>121</v>
      </c>
      <c r="D14" s="66" t="s">
        <v>138</v>
      </c>
      <c r="E14" s="66" t="s">
        <v>90</v>
      </c>
      <c r="F14" s="66" t="s">
        <v>189</v>
      </c>
      <c r="G14" s="66" t="s">
        <v>511</v>
      </c>
      <c r="H14" s="66" t="s">
        <v>204</v>
      </c>
      <c r="I14" s="66" t="s">
        <v>633</v>
      </c>
      <c r="J14" s="66" t="s">
        <v>93</v>
      </c>
      <c r="K14" s="66" t="s">
        <v>633</v>
      </c>
      <c r="L14" s="66" t="s">
        <v>634</v>
      </c>
      <c r="M14" s="66">
        <v>1</v>
      </c>
      <c r="N14" s="67" t="s">
        <v>635</v>
      </c>
      <c r="O14" s="67" t="s">
        <v>635</v>
      </c>
      <c r="P14" s="70">
        <v>45170</v>
      </c>
      <c r="Q14" s="70">
        <v>45199</v>
      </c>
      <c r="R14" s="68"/>
      <c r="S14" s="68"/>
      <c r="T14" s="78" t="e">
        <f>S14/R14</f>
        <v>#DIV/0!</v>
      </c>
      <c r="U14" s="68"/>
      <c r="V14" s="68"/>
      <c r="W14" s="68"/>
      <c r="X14" s="78" t="e">
        <f>W14/V14</f>
        <v>#DIV/0!</v>
      </c>
      <c r="Y14" s="68"/>
      <c r="Z14" s="68">
        <v>1</v>
      </c>
      <c r="AA14" s="68">
        <v>0</v>
      </c>
      <c r="AB14" s="78">
        <f>AA14/Z14</f>
        <v>0</v>
      </c>
      <c r="AC14" s="68" t="s">
        <v>636</v>
      </c>
      <c r="AD14" s="68"/>
      <c r="AE14" s="68"/>
      <c r="AF14" s="78">
        <v>0</v>
      </c>
      <c r="AG14" s="68"/>
      <c r="AH14" s="68" t="s">
        <v>637</v>
      </c>
    </row>
    <row r="15" spans="1:37" s="69" customFormat="1" ht="68.25" x14ac:dyDescent="0.25">
      <c r="A15" s="65" t="s">
        <v>50</v>
      </c>
      <c r="B15" s="66" t="s">
        <v>258</v>
      </c>
      <c r="C15" s="66" t="s">
        <v>121</v>
      </c>
      <c r="D15" s="66" t="s">
        <v>138</v>
      </c>
      <c r="E15" s="66" t="s">
        <v>90</v>
      </c>
      <c r="F15" s="66" t="s">
        <v>189</v>
      </c>
      <c r="G15" s="66" t="s">
        <v>511</v>
      </c>
      <c r="H15" s="66" t="s">
        <v>204</v>
      </c>
      <c r="I15" s="66" t="s">
        <v>512</v>
      </c>
      <c r="J15" s="66" t="s">
        <v>93</v>
      </c>
      <c r="K15" s="66" t="s">
        <v>638</v>
      </c>
      <c r="L15" s="66" t="s">
        <v>639</v>
      </c>
      <c r="M15" s="66">
        <v>1</v>
      </c>
      <c r="N15" s="67" t="s">
        <v>640</v>
      </c>
      <c r="O15" s="67" t="s">
        <v>640</v>
      </c>
      <c r="P15" s="70">
        <v>44927</v>
      </c>
      <c r="Q15" s="70">
        <v>44985</v>
      </c>
      <c r="R15" s="68">
        <v>1</v>
      </c>
      <c r="S15" s="68"/>
      <c r="T15" s="78">
        <f t="shared" ref="T15:T26" si="0">S15/R15</f>
        <v>0</v>
      </c>
      <c r="U15" s="68" t="s">
        <v>531</v>
      </c>
      <c r="V15" s="68"/>
      <c r="W15" s="68"/>
      <c r="X15" s="78" t="e">
        <f t="shared" ref="X15:X26" si="1">W15/V15</f>
        <v>#DIV/0!</v>
      </c>
      <c r="Y15" s="68"/>
      <c r="Z15" s="68"/>
      <c r="AA15" s="68"/>
      <c r="AB15" s="78" t="e">
        <f t="shared" ref="AB15:AB26" si="2">AA15/Z15</f>
        <v>#DIV/0!</v>
      </c>
      <c r="AC15" s="68"/>
      <c r="AD15" s="68"/>
      <c r="AE15" s="68"/>
      <c r="AF15" s="78" t="e">
        <f t="shared" ref="AF15:AF26" si="3">AE15/AD15</f>
        <v>#DIV/0!</v>
      </c>
      <c r="AG15" s="68"/>
      <c r="AH15" s="68" t="s">
        <v>518</v>
      </c>
    </row>
    <row r="16" spans="1:37" s="69" customFormat="1" ht="68.25" x14ac:dyDescent="0.25">
      <c r="A16" s="65" t="s">
        <v>50</v>
      </c>
      <c r="B16" s="66" t="s">
        <v>258</v>
      </c>
      <c r="C16" s="66" t="s">
        <v>121</v>
      </c>
      <c r="D16" s="66" t="s">
        <v>138</v>
      </c>
      <c r="E16" s="66" t="s">
        <v>90</v>
      </c>
      <c r="F16" s="66" t="s">
        <v>189</v>
      </c>
      <c r="G16" s="66" t="s">
        <v>511</v>
      </c>
      <c r="H16" s="66" t="s">
        <v>204</v>
      </c>
      <c r="I16" s="66" t="s">
        <v>641</v>
      </c>
      <c r="J16" s="66" t="s">
        <v>93</v>
      </c>
      <c r="K16" s="66" t="s">
        <v>642</v>
      </c>
      <c r="L16" s="66" t="s">
        <v>643</v>
      </c>
      <c r="M16" s="66">
        <v>1</v>
      </c>
      <c r="N16" s="67" t="s">
        <v>644</v>
      </c>
      <c r="O16" s="67" t="s">
        <v>644</v>
      </c>
      <c r="P16" s="70">
        <v>44958</v>
      </c>
      <c r="Q16" s="70">
        <v>45016</v>
      </c>
      <c r="R16" s="68">
        <v>1</v>
      </c>
      <c r="S16" s="68"/>
      <c r="T16" s="78">
        <f t="shared" si="0"/>
        <v>0</v>
      </c>
      <c r="U16" s="68" t="s">
        <v>645</v>
      </c>
      <c r="V16" s="68"/>
      <c r="W16" s="68"/>
      <c r="X16" s="78" t="e">
        <f t="shared" si="1"/>
        <v>#DIV/0!</v>
      </c>
      <c r="Y16" s="68"/>
      <c r="Z16" s="68"/>
      <c r="AA16" s="68"/>
      <c r="AB16" s="78" t="e">
        <f t="shared" si="2"/>
        <v>#DIV/0!</v>
      </c>
      <c r="AC16" s="68"/>
      <c r="AD16" s="68"/>
      <c r="AE16" s="68"/>
      <c r="AF16" s="78" t="e">
        <f t="shared" si="3"/>
        <v>#DIV/0!</v>
      </c>
      <c r="AG16" s="68"/>
      <c r="AH16" s="68" t="s">
        <v>518</v>
      </c>
    </row>
    <row r="17" spans="1:34" s="69" customFormat="1" ht="68.25" x14ac:dyDescent="0.25">
      <c r="A17" s="65" t="s">
        <v>50</v>
      </c>
      <c r="B17" s="66" t="s">
        <v>258</v>
      </c>
      <c r="C17" s="66" t="s">
        <v>121</v>
      </c>
      <c r="D17" s="66" t="s">
        <v>138</v>
      </c>
      <c r="E17" s="66" t="s">
        <v>90</v>
      </c>
      <c r="F17" s="66" t="s">
        <v>189</v>
      </c>
      <c r="G17" s="66" t="s">
        <v>511</v>
      </c>
      <c r="H17" s="66" t="s">
        <v>204</v>
      </c>
      <c r="I17" s="66" t="s">
        <v>646</v>
      </c>
      <c r="J17" s="66" t="s">
        <v>93</v>
      </c>
      <c r="K17" s="66" t="s">
        <v>647</v>
      </c>
      <c r="L17" s="66" t="s">
        <v>648</v>
      </c>
      <c r="M17" s="66">
        <v>1</v>
      </c>
      <c r="N17" s="67" t="s">
        <v>649</v>
      </c>
      <c r="O17" s="67" t="s">
        <v>649</v>
      </c>
      <c r="P17" s="70">
        <v>45170</v>
      </c>
      <c r="Q17" s="70">
        <v>45199</v>
      </c>
      <c r="R17" s="68"/>
      <c r="S17" s="68"/>
      <c r="T17" s="78" t="e">
        <f t="shared" si="0"/>
        <v>#DIV/0!</v>
      </c>
      <c r="U17" s="68"/>
      <c r="V17" s="68"/>
      <c r="W17" s="68"/>
      <c r="X17" s="78" t="e">
        <f t="shared" si="1"/>
        <v>#DIV/0!</v>
      </c>
      <c r="Y17" s="68"/>
      <c r="Z17" s="68">
        <v>1</v>
      </c>
      <c r="AA17" s="68">
        <v>0</v>
      </c>
      <c r="AB17" s="78">
        <f t="shared" si="2"/>
        <v>0</v>
      </c>
      <c r="AC17" s="68" t="s">
        <v>650</v>
      </c>
      <c r="AD17" s="68"/>
      <c r="AE17" s="68"/>
      <c r="AF17" s="78" t="e">
        <f t="shared" si="3"/>
        <v>#DIV/0!</v>
      </c>
      <c r="AG17" s="68"/>
      <c r="AH17" s="68" t="s">
        <v>637</v>
      </c>
    </row>
    <row r="18" spans="1:34" s="69" customFormat="1" ht="102" x14ac:dyDescent="0.25">
      <c r="A18" s="65" t="s">
        <v>50</v>
      </c>
      <c r="B18" s="66" t="s">
        <v>258</v>
      </c>
      <c r="C18" s="66" t="s">
        <v>121</v>
      </c>
      <c r="D18" s="66" t="s">
        <v>138</v>
      </c>
      <c r="E18" s="66" t="s">
        <v>90</v>
      </c>
      <c r="F18" s="66" t="s">
        <v>189</v>
      </c>
      <c r="G18" s="66" t="s">
        <v>511</v>
      </c>
      <c r="H18" s="66" t="s">
        <v>203</v>
      </c>
      <c r="I18" s="66" t="s">
        <v>512</v>
      </c>
      <c r="J18" s="66" t="s">
        <v>101</v>
      </c>
      <c r="K18" s="66" t="s">
        <v>651</v>
      </c>
      <c r="L18" s="66" t="s">
        <v>652</v>
      </c>
      <c r="M18" s="66">
        <v>1</v>
      </c>
      <c r="N18" s="67" t="s">
        <v>653</v>
      </c>
      <c r="O18" s="67" t="s">
        <v>654</v>
      </c>
      <c r="P18" s="70">
        <v>45200</v>
      </c>
      <c r="Q18" s="70">
        <v>45291</v>
      </c>
      <c r="R18" s="68"/>
      <c r="S18" s="68"/>
      <c r="T18" s="78" t="e">
        <f t="shared" si="0"/>
        <v>#DIV/0!</v>
      </c>
      <c r="U18" s="68"/>
      <c r="V18" s="68"/>
      <c r="W18" s="68"/>
      <c r="X18" s="78" t="e">
        <f t="shared" si="1"/>
        <v>#DIV/0!</v>
      </c>
      <c r="Y18" s="68"/>
      <c r="Z18" s="68"/>
      <c r="AA18" s="68"/>
      <c r="AB18" s="78" t="e">
        <f t="shared" si="2"/>
        <v>#DIV/0!</v>
      </c>
      <c r="AC18" s="68"/>
      <c r="AD18" s="68">
        <v>1</v>
      </c>
      <c r="AE18" s="68"/>
      <c r="AF18" s="78">
        <f t="shared" si="3"/>
        <v>0</v>
      </c>
      <c r="AG18" s="67" t="s">
        <v>655</v>
      </c>
      <c r="AH18" s="68" t="s">
        <v>518</v>
      </c>
    </row>
    <row r="19" spans="1:34" s="69" customFormat="1" ht="79.5" x14ac:dyDescent="0.25">
      <c r="A19" s="65" t="s">
        <v>50</v>
      </c>
      <c r="B19" s="66" t="s">
        <v>258</v>
      </c>
      <c r="C19" s="66" t="s">
        <v>121</v>
      </c>
      <c r="D19" s="66" t="s">
        <v>138</v>
      </c>
      <c r="E19" s="66" t="s">
        <v>90</v>
      </c>
      <c r="F19" s="66" t="s">
        <v>189</v>
      </c>
      <c r="G19" s="66" t="s">
        <v>511</v>
      </c>
      <c r="H19" s="66" t="s">
        <v>203</v>
      </c>
      <c r="I19" s="66" t="s">
        <v>512</v>
      </c>
      <c r="J19" s="66" t="s">
        <v>101</v>
      </c>
      <c r="K19" s="66" t="s">
        <v>656</v>
      </c>
      <c r="L19" s="66" t="s">
        <v>657</v>
      </c>
      <c r="M19" s="66">
        <v>1</v>
      </c>
      <c r="N19" s="67" t="s">
        <v>658</v>
      </c>
      <c r="O19" s="67" t="s">
        <v>659</v>
      </c>
      <c r="P19" s="70">
        <v>45200</v>
      </c>
      <c r="Q19" s="70">
        <v>45291</v>
      </c>
      <c r="R19" s="68"/>
      <c r="S19" s="68"/>
      <c r="T19" s="78" t="e">
        <f t="shared" si="0"/>
        <v>#DIV/0!</v>
      </c>
      <c r="U19" s="68"/>
      <c r="V19" s="68"/>
      <c r="W19" s="68"/>
      <c r="X19" s="78" t="e">
        <f t="shared" si="1"/>
        <v>#DIV/0!</v>
      </c>
      <c r="Y19" s="68"/>
      <c r="Z19" s="68"/>
      <c r="AA19" s="68"/>
      <c r="AB19" s="78" t="e">
        <f t="shared" si="2"/>
        <v>#DIV/0!</v>
      </c>
      <c r="AC19" s="68"/>
      <c r="AD19" s="68">
        <v>1</v>
      </c>
      <c r="AE19" s="68"/>
      <c r="AF19" s="78">
        <f t="shared" si="3"/>
        <v>0</v>
      </c>
      <c r="AG19" s="67" t="s">
        <v>660</v>
      </c>
      <c r="AH19" s="68" t="s">
        <v>518</v>
      </c>
    </row>
    <row r="20" spans="1:34" s="69" customFormat="1" ht="68.25" x14ac:dyDescent="0.25">
      <c r="A20" s="65" t="s">
        <v>50</v>
      </c>
      <c r="B20" s="66" t="s">
        <v>258</v>
      </c>
      <c r="C20" s="66" t="s">
        <v>121</v>
      </c>
      <c r="D20" s="66" t="s">
        <v>138</v>
      </c>
      <c r="E20" s="66" t="s">
        <v>90</v>
      </c>
      <c r="F20" s="66" t="s">
        <v>189</v>
      </c>
      <c r="G20" s="66" t="s">
        <v>511</v>
      </c>
      <c r="H20" s="66" t="s">
        <v>203</v>
      </c>
      <c r="I20" s="66" t="s">
        <v>512</v>
      </c>
      <c r="J20" s="66" t="s">
        <v>101</v>
      </c>
      <c r="K20" s="66" t="s">
        <v>661</v>
      </c>
      <c r="L20" s="66" t="s">
        <v>634</v>
      </c>
      <c r="M20" s="66">
        <v>1</v>
      </c>
      <c r="N20" s="67" t="s">
        <v>662</v>
      </c>
      <c r="O20" s="67" t="s">
        <v>662</v>
      </c>
      <c r="P20" s="70">
        <v>45200</v>
      </c>
      <c r="Q20" s="70">
        <v>45291</v>
      </c>
      <c r="R20" s="68"/>
      <c r="S20" s="68"/>
      <c r="T20" s="78" t="e">
        <f t="shared" si="0"/>
        <v>#DIV/0!</v>
      </c>
      <c r="U20" s="68"/>
      <c r="V20" s="68"/>
      <c r="W20" s="68"/>
      <c r="X20" s="78" t="e">
        <f t="shared" si="1"/>
        <v>#DIV/0!</v>
      </c>
      <c r="Y20" s="68">
        <v>1</v>
      </c>
      <c r="Z20" s="68"/>
      <c r="AA20" s="68"/>
      <c r="AB20" s="78" t="e">
        <f t="shared" si="2"/>
        <v>#DIV/0!</v>
      </c>
      <c r="AC20" s="68"/>
      <c r="AD20" s="68"/>
      <c r="AE20" s="68"/>
      <c r="AF20" s="78" t="e">
        <f t="shared" si="3"/>
        <v>#DIV/0!</v>
      </c>
      <c r="AG20" s="67" t="s">
        <v>663</v>
      </c>
      <c r="AH20" s="68" t="s">
        <v>518</v>
      </c>
    </row>
    <row r="21" spans="1:34" s="69" customFormat="1" ht="102" x14ac:dyDescent="0.25">
      <c r="A21" s="65" t="s">
        <v>50</v>
      </c>
      <c r="B21" s="66" t="s">
        <v>258</v>
      </c>
      <c r="C21" s="66" t="s">
        <v>121</v>
      </c>
      <c r="D21" s="66" t="s">
        <v>138</v>
      </c>
      <c r="E21" s="66" t="s">
        <v>90</v>
      </c>
      <c r="F21" s="66" t="s">
        <v>189</v>
      </c>
      <c r="G21" s="66" t="s">
        <v>511</v>
      </c>
      <c r="H21" s="66" t="s">
        <v>203</v>
      </c>
      <c r="I21" s="66" t="s">
        <v>512</v>
      </c>
      <c r="J21" s="66" t="s">
        <v>101</v>
      </c>
      <c r="K21" s="66" t="s">
        <v>664</v>
      </c>
      <c r="L21" s="66" t="s">
        <v>665</v>
      </c>
      <c r="M21" s="66">
        <v>1</v>
      </c>
      <c r="N21" s="66" t="s">
        <v>666</v>
      </c>
      <c r="O21" s="67" t="s">
        <v>667</v>
      </c>
      <c r="P21" s="70">
        <v>45200</v>
      </c>
      <c r="Q21" s="70">
        <v>45291</v>
      </c>
      <c r="R21" s="68"/>
      <c r="S21" s="68"/>
      <c r="T21" s="78" t="e">
        <f t="shared" si="0"/>
        <v>#DIV/0!</v>
      </c>
      <c r="U21" s="68"/>
      <c r="V21" s="68"/>
      <c r="W21" s="68"/>
      <c r="X21" s="78" t="e">
        <f t="shared" si="1"/>
        <v>#DIV/0!</v>
      </c>
      <c r="Y21" s="68"/>
      <c r="Z21" s="68"/>
      <c r="AA21" s="68"/>
      <c r="AB21" s="78" t="e">
        <f t="shared" si="2"/>
        <v>#DIV/0!</v>
      </c>
      <c r="AC21" s="68"/>
      <c r="AD21" s="68">
        <v>1</v>
      </c>
      <c r="AE21" s="68"/>
      <c r="AF21" s="78">
        <f t="shared" si="3"/>
        <v>0</v>
      </c>
      <c r="AG21" s="67" t="s">
        <v>668</v>
      </c>
      <c r="AH21" s="68" t="s">
        <v>518</v>
      </c>
    </row>
    <row r="22" spans="1:34" s="69" customFormat="1" ht="158.25" x14ac:dyDescent="0.25">
      <c r="A22" s="65" t="s">
        <v>50</v>
      </c>
      <c r="B22" s="66" t="s">
        <v>258</v>
      </c>
      <c r="C22" s="66" t="s">
        <v>121</v>
      </c>
      <c r="D22" s="66" t="s">
        <v>138</v>
      </c>
      <c r="E22" s="66" t="s">
        <v>90</v>
      </c>
      <c r="F22" s="66" t="s">
        <v>189</v>
      </c>
      <c r="G22" s="66" t="s">
        <v>511</v>
      </c>
      <c r="H22" s="66" t="s">
        <v>203</v>
      </c>
      <c r="I22" s="66" t="s">
        <v>512</v>
      </c>
      <c r="J22" s="66" t="s">
        <v>101</v>
      </c>
      <c r="K22" s="66" t="s">
        <v>669</v>
      </c>
      <c r="L22" s="66" t="s">
        <v>670</v>
      </c>
      <c r="M22" s="66">
        <v>3</v>
      </c>
      <c r="N22" s="67" t="s">
        <v>671</v>
      </c>
      <c r="O22" s="67" t="s">
        <v>672</v>
      </c>
      <c r="P22" s="70">
        <v>45017</v>
      </c>
      <c r="Q22" s="70">
        <v>45291</v>
      </c>
      <c r="R22" s="68"/>
      <c r="S22" s="68"/>
      <c r="T22" s="78" t="e">
        <f t="shared" si="0"/>
        <v>#DIV/0!</v>
      </c>
      <c r="U22" s="68"/>
      <c r="V22" s="68">
        <v>1</v>
      </c>
      <c r="W22" s="68"/>
      <c r="X22" s="78">
        <f t="shared" si="1"/>
        <v>0</v>
      </c>
      <c r="Y22" s="68" t="s">
        <v>673</v>
      </c>
      <c r="Z22" s="68">
        <v>1</v>
      </c>
      <c r="AA22" s="68"/>
      <c r="AB22" s="78">
        <f t="shared" si="2"/>
        <v>0</v>
      </c>
      <c r="AC22" s="68" t="s">
        <v>673</v>
      </c>
      <c r="AD22" s="68">
        <v>1</v>
      </c>
      <c r="AE22" s="68"/>
      <c r="AF22" s="78">
        <f t="shared" si="3"/>
        <v>0</v>
      </c>
      <c r="AG22" s="68" t="s">
        <v>673</v>
      </c>
      <c r="AH22" s="68" t="s">
        <v>518</v>
      </c>
    </row>
    <row r="23" spans="1:34" s="69" customFormat="1" ht="96" x14ac:dyDescent="0.25">
      <c r="A23" s="65" t="s">
        <v>50</v>
      </c>
      <c r="B23" s="66" t="s">
        <v>258</v>
      </c>
      <c r="C23" s="66" t="s">
        <v>121</v>
      </c>
      <c r="D23" s="66" t="s">
        <v>138</v>
      </c>
      <c r="E23" s="66" t="s">
        <v>90</v>
      </c>
      <c r="F23" s="66" t="s">
        <v>189</v>
      </c>
      <c r="G23" s="66" t="s">
        <v>511</v>
      </c>
      <c r="H23" s="66" t="s">
        <v>203</v>
      </c>
      <c r="I23" s="66" t="s">
        <v>512</v>
      </c>
      <c r="J23" s="66" t="s">
        <v>101</v>
      </c>
      <c r="K23" s="66" t="s">
        <v>674</v>
      </c>
      <c r="L23" s="66" t="s">
        <v>675</v>
      </c>
      <c r="M23" s="66">
        <v>2</v>
      </c>
      <c r="N23" s="67" t="s">
        <v>676</v>
      </c>
      <c r="O23" s="67" t="s">
        <v>677</v>
      </c>
      <c r="P23" s="70">
        <v>45108</v>
      </c>
      <c r="Q23" s="70">
        <v>45291</v>
      </c>
      <c r="R23" s="68"/>
      <c r="S23" s="68"/>
      <c r="T23" s="78" t="e">
        <f t="shared" si="0"/>
        <v>#DIV/0!</v>
      </c>
      <c r="U23" s="68"/>
      <c r="V23" s="68"/>
      <c r="W23" s="68"/>
      <c r="X23" s="78" t="e">
        <f t="shared" si="1"/>
        <v>#DIV/0!</v>
      </c>
      <c r="Y23" s="68"/>
      <c r="Z23" s="68">
        <v>1</v>
      </c>
      <c r="AA23" s="68"/>
      <c r="AB23" s="78">
        <f t="shared" si="2"/>
        <v>0</v>
      </c>
      <c r="AC23" s="68" t="s">
        <v>678</v>
      </c>
      <c r="AD23" s="68">
        <v>1</v>
      </c>
      <c r="AE23" s="68"/>
      <c r="AF23" s="78">
        <f t="shared" si="3"/>
        <v>0</v>
      </c>
      <c r="AG23" s="68" t="s">
        <v>678</v>
      </c>
      <c r="AH23" s="68" t="s">
        <v>518</v>
      </c>
    </row>
    <row r="24" spans="1:34" s="69" customFormat="1" ht="158.25" x14ac:dyDescent="0.25">
      <c r="A24" s="65" t="s">
        <v>50</v>
      </c>
      <c r="B24" s="66" t="s">
        <v>258</v>
      </c>
      <c r="C24" s="66" t="s">
        <v>121</v>
      </c>
      <c r="D24" s="66" t="s">
        <v>138</v>
      </c>
      <c r="E24" s="66" t="s">
        <v>90</v>
      </c>
      <c r="F24" s="66" t="s">
        <v>189</v>
      </c>
      <c r="G24" s="66" t="s">
        <v>511</v>
      </c>
      <c r="H24" s="66" t="s">
        <v>204</v>
      </c>
      <c r="I24" s="66" t="s">
        <v>512</v>
      </c>
      <c r="J24" s="66" t="s">
        <v>101</v>
      </c>
      <c r="K24" s="66" t="s">
        <v>679</v>
      </c>
      <c r="L24" s="66" t="s">
        <v>680</v>
      </c>
      <c r="M24" s="66">
        <v>1</v>
      </c>
      <c r="N24" s="67" t="s">
        <v>681</v>
      </c>
      <c r="O24" s="67" t="s">
        <v>681</v>
      </c>
      <c r="P24" s="70">
        <v>45200</v>
      </c>
      <c r="Q24" s="70">
        <v>45291</v>
      </c>
      <c r="R24" s="68"/>
      <c r="S24" s="68"/>
      <c r="T24" s="78" t="e">
        <f t="shared" si="0"/>
        <v>#DIV/0!</v>
      </c>
      <c r="U24" s="68"/>
      <c r="V24" s="68"/>
      <c r="W24" s="68"/>
      <c r="X24" s="78" t="e">
        <f t="shared" si="1"/>
        <v>#DIV/0!</v>
      </c>
      <c r="Y24" s="68"/>
      <c r="Z24" s="68"/>
      <c r="AA24" s="68"/>
      <c r="AB24" s="78" t="e">
        <f t="shared" si="2"/>
        <v>#DIV/0!</v>
      </c>
      <c r="AC24" s="68"/>
      <c r="AD24" s="68">
        <v>1</v>
      </c>
      <c r="AE24" s="68"/>
      <c r="AF24" s="78">
        <f t="shared" si="3"/>
        <v>0</v>
      </c>
      <c r="AG24" s="68" t="s">
        <v>682</v>
      </c>
      <c r="AH24" s="68" t="s">
        <v>518</v>
      </c>
    </row>
    <row r="25" spans="1:34" s="69" customFormat="1" ht="79.5" x14ac:dyDescent="0.25">
      <c r="A25" s="65" t="s">
        <v>50</v>
      </c>
      <c r="B25" s="66" t="s">
        <v>258</v>
      </c>
      <c r="C25" s="66" t="s">
        <v>121</v>
      </c>
      <c r="D25" s="66" t="s">
        <v>138</v>
      </c>
      <c r="E25" s="66" t="s">
        <v>90</v>
      </c>
      <c r="F25" s="66" t="s">
        <v>189</v>
      </c>
      <c r="G25" s="66" t="s">
        <v>511</v>
      </c>
      <c r="H25" s="66" t="s">
        <v>204</v>
      </c>
      <c r="I25" s="66" t="s">
        <v>512</v>
      </c>
      <c r="J25" s="66" t="s">
        <v>101</v>
      </c>
      <c r="K25" s="66" t="s">
        <v>683</v>
      </c>
      <c r="L25" s="66" t="s">
        <v>684</v>
      </c>
      <c r="M25" s="66">
        <v>1</v>
      </c>
      <c r="N25" s="67" t="s">
        <v>685</v>
      </c>
      <c r="O25" s="67" t="s">
        <v>686</v>
      </c>
      <c r="P25" s="70">
        <v>45200</v>
      </c>
      <c r="Q25" s="70">
        <v>45291</v>
      </c>
      <c r="R25" s="68"/>
      <c r="S25" s="68"/>
      <c r="T25" s="78" t="e">
        <f t="shared" si="0"/>
        <v>#DIV/0!</v>
      </c>
      <c r="U25" s="68"/>
      <c r="V25" s="68"/>
      <c r="W25" s="68"/>
      <c r="X25" s="78" t="e">
        <f t="shared" si="1"/>
        <v>#DIV/0!</v>
      </c>
      <c r="Y25" s="68"/>
      <c r="Z25" s="68"/>
      <c r="AA25" s="68"/>
      <c r="AB25" s="78" t="e">
        <f t="shared" si="2"/>
        <v>#DIV/0!</v>
      </c>
      <c r="AC25" s="68"/>
      <c r="AD25" s="68">
        <v>1</v>
      </c>
      <c r="AE25" s="68"/>
      <c r="AF25" s="78">
        <f t="shared" si="3"/>
        <v>0</v>
      </c>
      <c r="AG25" s="67" t="s">
        <v>687</v>
      </c>
      <c r="AH25" s="68" t="s">
        <v>637</v>
      </c>
    </row>
    <row r="26" spans="1:34" s="69" customFormat="1" ht="90.75" x14ac:dyDescent="0.25">
      <c r="A26" s="65" t="s">
        <v>50</v>
      </c>
      <c r="B26" s="66" t="s">
        <v>258</v>
      </c>
      <c r="C26" s="66" t="s">
        <v>121</v>
      </c>
      <c r="D26" s="66" t="s">
        <v>138</v>
      </c>
      <c r="E26" s="66" t="s">
        <v>90</v>
      </c>
      <c r="F26" s="66" t="s">
        <v>189</v>
      </c>
      <c r="G26" s="66" t="s">
        <v>511</v>
      </c>
      <c r="H26" s="66" t="s">
        <v>204</v>
      </c>
      <c r="I26" s="66" t="s">
        <v>512</v>
      </c>
      <c r="J26" s="66" t="s">
        <v>101</v>
      </c>
      <c r="K26" s="66" t="s">
        <v>688</v>
      </c>
      <c r="L26" s="66" t="s">
        <v>689</v>
      </c>
      <c r="M26" s="66">
        <v>1</v>
      </c>
      <c r="N26" s="67" t="s">
        <v>690</v>
      </c>
      <c r="O26" s="67" t="s">
        <v>691</v>
      </c>
      <c r="P26" s="70">
        <v>45200</v>
      </c>
      <c r="Q26" s="70">
        <v>45291</v>
      </c>
      <c r="R26" s="68"/>
      <c r="S26" s="68"/>
      <c r="T26" s="78" t="e">
        <f t="shared" si="0"/>
        <v>#DIV/0!</v>
      </c>
      <c r="U26" s="68"/>
      <c r="V26" s="68"/>
      <c r="W26" s="68"/>
      <c r="X26" s="78" t="e">
        <f t="shared" si="1"/>
        <v>#DIV/0!</v>
      </c>
      <c r="Y26" s="68"/>
      <c r="Z26" s="68"/>
      <c r="AA26" s="68"/>
      <c r="AB26" s="78" t="e">
        <f t="shared" si="2"/>
        <v>#DIV/0!</v>
      </c>
      <c r="AC26" s="68"/>
      <c r="AD26" s="68">
        <v>1</v>
      </c>
      <c r="AE26" s="68"/>
      <c r="AF26" s="78">
        <f t="shared" si="3"/>
        <v>0</v>
      </c>
      <c r="AG26" s="67" t="s">
        <v>692</v>
      </c>
      <c r="AH26" s="68" t="s">
        <v>637</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[4]DESPLEGABLES!#REF!</xm:f>
          </x14:formula1>
          <xm:sqref>J14:J26 H14:H26 B14:F26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P39"/>
  <sheetViews>
    <sheetView workbookViewId="0">
      <selection activeCell="F21" sqref="F21"/>
    </sheetView>
  </sheetViews>
  <sheetFormatPr baseColWidth="10" defaultRowHeight="15" x14ac:dyDescent="0.25"/>
  <cols>
    <col min="2" max="2" width="21.7109375" bestFit="1" customWidth="1"/>
    <col min="3" max="3" width="17.28515625" customWidth="1"/>
    <col min="4" max="4" width="14.42578125" customWidth="1"/>
    <col min="5" max="5" width="42.140625" customWidth="1"/>
    <col min="6" max="6" width="42.28515625" customWidth="1"/>
    <col min="7" max="7" width="26.5703125" customWidth="1"/>
    <col min="12" max="12" width="42.5703125" customWidth="1"/>
  </cols>
  <sheetData>
    <row r="1" spans="1:16" ht="45.75" thickBot="1" x14ac:dyDescent="0.3">
      <c r="A1" s="13" t="s">
        <v>75</v>
      </c>
      <c r="B1" s="13" t="s">
        <v>76</v>
      </c>
      <c r="C1" s="13" t="s">
        <v>77</v>
      </c>
      <c r="D1" s="13" t="s">
        <v>78</v>
      </c>
      <c r="E1" s="13" t="s">
        <v>79</v>
      </c>
      <c r="F1" s="13" t="s">
        <v>80</v>
      </c>
      <c r="G1" s="14" t="s">
        <v>3</v>
      </c>
      <c r="H1" s="14" t="s">
        <v>5</v>
      </c>
      <c r="I1" s="14" t="s">
        <v>81</v>
      </c>
      <c r="J1" s="14" t="s">
        <v>60</v>
      </c>
      <c r="K1" s="14" t="s">
        <v>82</v>
      </c>
      <c r="L1" s="14" t="s">
        <v>262</v>
      </c>
      <c r="M1" s="14" t="s">
        <v>83</v>
      </c>
      <c r="N1" s="14" t="s">
        <v>84</v>
      </c>
      <c r="O1" s="14" t="s">
        <v>85</v>
      </c>
      <c r="P1" s="14" t="s">
        <v>86</v>
      </c>
    </row>
    <row r="2" spans="1:16" ht="14.25" customHeight="1" thickBot="1" x14ac:dyDescent="0.3">
      <c r="A2" s="15" t="s">
        <v>87</v>
      </c>
      <c r="B2" s="16" t="s">
        <v>258</v>
      </c>
      <c r="C2" s="17" t="s">
        <v>89</v>
      </c>
      <c r="D2" s="18" t="s">
        <v>90</v>
      </c>
      <c r="E2" s="19" t="s">
        <v>91</v>
      </c>
      <c r="F2" s="17" t="s">
        <v>92</v>
      </c>
      <c r="G2" s="17" t="s">
        <v>187</v>
      </c>
      <c r="H2" t="s">
        <v>194</v>
      </c>
      <c r="J2" t="s">
        <v>93</v>
      </c>
      <c r="K2" s="20"/>
      <c r="L2" s="21" t="s">
        <v>94</v>
      </c>
      <c r="M2" s="22"/>
      <c r="N2" s="22"/>
      <c r="O2" s="22"/>
      <c r="P2" s="23"/>
    </row>
    <row r="3" spans="1:16" ht="14.25" customHeight="1" x14ac:dyDescent="0.25">
      <c r="A3" s="15" t="s">
        <v>95</v>
      </c>
      <c r="B3" s="16" t="s">
        <v>96</v>
      </c>
      <c r="C3" s="17" t="s">
        <v>97</v>
      </c>
      <c r="D3" s="24" t="s">
        <v>98</v>
      </c>
      <c r="E3" s="19" t="s">
        <v>99</v>
      </c>
      <c r="F3" s="17" t="s">
        <v>100</v>
      </c>
      <c r="G3" s="17" t="s">
        <v>188</v>
      </c>
      <c r="H3" t="s">
        <v>195</v>
      </c>
      <c r="J3" t="s">
        <v>101</v>
      </c>
      <c r="K3" s="25">
        <v>3</v>
      </c>
      <c r="L3" s="26" t="s">
        <v>102</v>
      </c>
      <c r="M3" s="27" t="s">
        <v>103</v>
      </c>
      <c r="N3" s="27">
        <v>0.01</v>
      </c>
      <c r="O3" s="27">
        <v>0.02</v>
      </c>
      <c r="P3" s="27">
        <v>0.03</v>
      </c>
    </row>
    <row r="4" spans="1:16" ht="14.25" customHeight="1" x14ac:dyDescent="0.25">
      <c r="A4" s="15" t="s">
        <v>104</v>
      </c>
      <c r="E4" s="19" t="s">
        <v>105</v>
      </c>
      <c r="F4" s="17" t="s">
        <v>106</v>
      </c>
      <c r="G4" s="17" t="s">
        <v>189</v>
      </c>
      <c r="H4" t="s">
        <v>196</v>
      </c>
      <c r="J4" t="s">
        <v>107</v>
      </c>
      <c r="K4" s="25">
        <v>4</v>
      </c>
      <c r="L4" s="26" t="s">
        <v>108</v>
      </c>
      <c r="M4" s="27" t="s">
        <v>103</v>
      </c>
      <c r="N4" s="27">
        <v>0.01</v>
      </c>
      <c r="O4" s="27">
        <v>0.01</v>
      </c>
      <c r="P4" s="27">
        <v>0.01</v>
      </c>
    </row>
    <row r="5" spans="1:16" ht="14.25" customHeight="1" x14ac:dyDescent="0.25">
      <c r="A5" s="15" t="s">
        <v>109</v>
      </c>
      <c r="E5" s="19" t="s">
        <v>110</v>
      </c>
      <c r="F5" s="17" t="s">
        <v>111</v>
      </c>
      <c r="G5" s="17" t="s">
        <v>190</v>
      </c>
      <c r="H5" t="s">
        <v>197</v>
      </c>
      <c r="K5" s="25">
        <v>5</v>
      </c>
      <c r="L5" s="26" t="s">
        <v>112</v>
      </c>
      <c r="M5" s="27" t="s">
        <v>103</v>
      </c>
      <c r="N5" s="27">
        <v>0.01</v>
      </c>
      <c r="O5" s="27">
        <v>0.01</v>
      </c>
      <c r="P5" s="27">
        <v>0.01</v>
      </c>
    </row>
    <row r="6" spans="1:16" ht="14.25" customHeight="1" x14ac:dyDescent="0.25">
      <c r="A6" s="15" t="s">
        <v>113</v>
      </c>
      <c r="E6" s="19" t="s">
        <v>114</v>
      </c>
      <c r="F6" s="17" t="s">
        <v>115</v>
      </c>
      <c r="G6" s="17" t="s">
        <v>191</v>
      </c>
      <c r="H6" t="s">
        <v>198</v>
      </c>
      <c r="K6" s="25">
        <v>11</v>
      </c>
      <c r="L6" s="39" t="s">
        <v>116</v>
      </c>
      <c r="M6" s="28">
        <v>1</v>
      </c>
      <c r="N6" s="28">
        <v>1</v>
      </c>
      <c r="O6" s="28">
        <v>1</v>
      </c>
      <c r="P6" s="28">
        <v>1</v>
      </c>
    </row>
    <row r="7" spans="1:16" ht="14.25" customHeight="1" x14ac:dyDescent="0.25">
      <c r="A7" s="15" t="s">
        <v>117</v>
      </c>
      <c r="E7" s="19" t="s">
        <v>118</v>
      </c>
      <c r="F7" s="17" t="s">
        <v>119</v>
      </c>
      <c r="G7" s="17" t="s">
        <v>192</v>
      </c>
      <c r="H7" t="s">
        <v>199</v>
      </c>
      <c r="K7" s="25">
        <v>18</v>
      </c>
      <c r="L7" s="26" t="s">
        <v>96</v>
      </c>
      <c r="M7" s="27">
        <v>0.01</v>
      </c>
      <c r="N7" s="27">
        <v>0.02</v>
      </c>
      <c r="O7" s="27">
        <v>0.03</v>
      </c>
      <c r="P7" s="27">
        <v>0.03</v>
      </c>
    </row>
    <row r="8" spans="1:16" ht="14.25" customHeight="1" x14ac:dyDescent="0.25">
      <c r="A8" s="15" t="s">
        <v>120</v>
      </c>
      <c r="E8" s="19" t="s">
        <v>121</v>
      </c>
      <c r="F8" s="17" t="s">
        <v>122</v>
      </c>
      <c r="G8" s="17" t="s">
        <v>193</v>
      </c>
      <c r="H8" t="s">
        <v>200</v>
      </c>
      <c r="K8" s="25">
        <v>19</v>
      </c>
      <c r="L8" s="39" t="s">
        <v>123</v>
      </c>
      <c r="M8" s="28">
        <v>1000</v>
      </c>
      <c r="N8" s="28">
        <v>1000</v>
      </c>
      <c r="O8" s="28">
        <v>1000</v>
      </c>
      <c r="P8" s="28">
        <v>1000</v>
      </c>
    </row>
    <row r="9" spans="1:16" ht="14.25" customHeight="1" x14ac:dyDescent="0.25">
      <c r="A9" s="15" t="s">
        <v>124</v>
      </c>
      <c r="F9" s="17" t="s">
        <v>125</v>
      </c>
      <c r="H9" t="s">
        <v>201</v>
      </c>
      <c r="K9" s="29">
        <v>1</v>
      </c>
      <c r="L9" s="36" t="s">
        <v>128</v>
      </c>
      <c r="M9" s="30">
        <v>1</v>
      </c>
      <c r="N9" s="30">
        <v>1</v>
      </c>
      <c r="O9" s="30">
        <v>1</v>
      </c>
      <c r="P9" s="30">
        <v>1</v>
      </c>
    </row>
    <row r="10" spans="1:16" ht="14.25" customHeight="1" x14ac:dyDescent="0.25">
      <c r="A10" s="15" t="s">
        <v>126</v>
      </c>
      <c r="F10" s="17" t="s">
        <v>127</v>
      </c>
      <c r="H10" t="s">
        <v>202</v>
      </c>
      <c r="K10" s="25">
        <v>2</v>
      </c>
      <c r="L10" s="37" t="s">
        <v>131</v>
      </c>
      <c r="M10" s="31">
        <v>2</v>
      </c>
      <c r="N10" s="31">
        <v>1</v>
      </c>
      <c r="O10" s="31">
        <v>2</v>
      </c>
      <c r="P10" s="31">
        <v>1</v>
      </c>
    </row>
    <row r="11" spans="1:16" ht="14.25" customHeight="1" x14ac:dyDescent="0.25">
      <c r="A11" s="15" t="s">
        <v>129</v>
      </c>
      <c r="F11" s="17" t="s">
        <v>130</v>
      </c>
      <c r="H11" t="s">
        <v>203</v>
      </c>
      <c r="K11" s="25">
        <v>3</v>
      </c>
      <c r="L11" s="37" t="s">
        <v>134</v>
      </c>
      <c r="M11" s="31">
        <v>1</v>
      </c>
      <c r="N11" s="31">
        <v>1</v>
      </c>
      <c r="O11" s="31">
        <v>1</v>
      </c>
      <c r="P11" s="31">
        <v>1</v>
      </c>
    </row>
    <row r="12" spans="1:16" ht="14.25" customHeight="1" x14ac:dyDescent="0.25">
      <c r="A12" s="15" t="s">
        <v>132</v>
      </c>
      <c r="F12" s="17" t="s">
        <v>133</v>
      </c>
      <c r="H12" t="s">
        <v>204</v>
      </c>
      <c r="K12" s="25">
        <v>4</v>
      </c>
      <c r="L12" s="37" t="s">
        <v>137</v>
      </c>
      <c r="M12" s="31">
        <v>1</v>
      </c>
      <c r="N12" s="31">
        <v>1</v>
      </c>
      <c r="O12" s="31">
        <v>1</v>
      </c>
      <c r="P12" s="31">
        <v>1</v>
      </c>
    </row>
    <row r="13" spans="1:16" ht="14.25" customHeight="1" x14ac:dyDescent="0.25">
      <c r="A13" s="15" t="s">
        <v>135</v>
      </c>
      <c r="F13" s="17" t="s">
        <v>136</v>
      </c>
      <c r="H13" t="s">
        <v>205</v>
      </c>
      <c r="K13" s="25">
        <v>5</v>
      </c>
      <c r="L13" s="37" t="s">
        <v>139</v>
      </c>
      <c r="M13" s="31">
        <v>62</v>
      </c>
      <c r="N13" s="31">
        <v>62</v>
      </c>
      <c r="O13" s="31">
        <v>62</v>
      </c>
      <c r="P13" s="31">
        <v>62</v>
      </c>
    </row>
    <row r="14" spans="1:16" ht="14.25" customHeight="1" x14ac:dyDescent="0.25">
      <c r="F14" s="17" t="s">
        <v>138</v>
      </c>
      <c r="H14" t="s">
        <v>206</v>
      </c>
      <c r="K14" s="25">
        <v>6</v>
      </c>
      <c r="L14" s="37" t="s">
        <v>141</v>
      </c>
      <c r="M14" s="31">
        <v>6</v>
      </c>
      <c r="N14" s="31">
        <v>34</v>
      </c>
      <c r="O14" s="31">
        <v>34</v>
      </c>
      <c r="P14" s="31">
        <v>34</v>
      </c>
    </row>
    <row r="15" spans="1:16" ht="14.25" customHeight="1" x14ac:dyDescent="0.25">
      <c r="F15" s="17" t="s">
        <v>140</v>
      </c>
      <c r="H15" t="s">
        <v>207</v>
      </c>
      <c r="K15" s="32">
        <v>7</v>
      </c>
      <c r="L15" s="38" t="s">
        <v>143</v>
      </c>
      <c r="M15" s="33">
        <v>1</v>
      </c>
      <c r="N15" s="33">
        <v>1</v>
      </c>
      <c r="O15" s="33">
        <v>1</v>
      </c>
      <c r="P15" s="33">
        <v>1</v>
      </c>
    </row>
    <row r="16" spans="1:16" ht="14.25" customHeight="1" x14ac:dyDescent="0.25">
      <c r="F16" s="17" t="s">
        <v>142</v>
      </c>
      <c r="H16" t="s">
        <v>208</v>
      </c>
      <c r="K16" s="29">
        <v>1</v>
      </c>
      <c r="L16" s="40" t="s">
        <v>146</v>
      </c>
      <c r="M16" s="34" t="s">
        <v>147</v>
      </c>
      <c r="N16" s="34" t="s">
        <v>148</v>
      </c>
      <c r="O16" s="34" t="s">
        <v>148</v>
      </c>
      <c r="P16" s="34" t="s">
        <v>148</v>
      </c>
    </row>
    <row r="17" spans="6:16" ht="14.25" customHeight="1" x14ac:dyDescent="0.25">
      <c r="F17" s="17" t="s">
        <v>144</v>
      </c>
      <c r="K17" s="25">
        <v>2</v>
      </c>
      <c r="L17" s="41" t="s">
        <v>150</v>
      </c>
      <c r="M17" s="27">
        <v>1</v>
      </c>
      <c r="N17" s="27">
        <v>1</v>
      </c>
      <c r="O17" s="27">
        <v>1</v>
      </c>
      <c r="P17" s="27">
        <v>1</v>
      </c>
    </row>
    <row r="18" spans="6:16" ht="14.25" customHeight="1" x14ac:dyDescent="0.25">
      <c r="F18" s="17" t="s">
        <v>145</v>
      </c>
      <c r="K18" s="25">
        <v>6</v>
      </c>
      <c r="L18" s="41" t="s">
        <v>152</v>
      </c>
      <c r="M18" s="27">
        <v>1</v>
      </c>
      <c r="N18" s="27">
        <v>1</v>
      </c>
      <c r="O18" s="27">
        <v>1</v>
      </c>
      <c r="P18" s="27">
        <v>1</v>
      </c>
    </row>
    <row r="19" spans="6:16" ht="14.25" customHeight="1" x14ac:dyDescent="0.25">
      <c r="F19" s="17" t="s">
        <v>149</v>
      </c>
      <c r="K19" s="25">
        <v>8</v>
      </c>
      <c r="L19" s="41" t="s">
        <v>154</v>
      </c>
      <c r="M19" s="27">
        <v>1</v>
      </c>
      <c r="N19" s="27">
        <v>1</v>
      </c>
      <c r="O19" s="27">
        <v>1</v>
      </c>
      <c r="P19" s="27">
        <v>1</v>
      </c>
    </row>
    <row r="20" spans="6:16" ht="14.25" customHeight="1" x14ac:dyDescent="0.25">
      <c r="F20" s="17" t="s">
        <v>151</v>
      </c>
      <c r="K20" s="25">
        <v>9</v>
      </c>
      <c r="L20" s="41" t="s">
        <v>156</v>
      </c>
      <c r="M20" s="27">
        <v>1</v>
      </c>
      <c r="N20" s="27">
        <v>1</v>
      </c>
      <c r="O20" s="27">
        <v>1</v>
      </c>
      <c r="P20" s="27">
        <v>1</v>
      </c>
    </row>
    <row r="21" spans="6:16" ht="14.25" customHeight="1" x14ac:dyDescent="0.25">
      <c r="F21" s="17" t="s">
        <v>153</v>
      </c>
      <c r="K21" s="25">
        <v>10</v>
      </c>
      <c r="L21" s="41" t="s">
        <v>158</v>
      </c>
      <c r="M21" s="28" t="s">
        <v>159</v>
      </c>
      <c r="N21" s="28" t="s">
        <v>159</v>
      </c>
      <c r="O21" s="28" t="s">
        <v>159</v>
      </c>
      <c r="P21" s="28" t="s">
        <v>159</v>
      </c>
    </row>
    <row r="22" spans="6:16" ht="14.25" customHeight="1" x14ac:dyDescent="0.25">
      <c r="F22" s="17" t="s">
        <v>261</v>
      </c>
      <c r="K22" s="25">
        <v>12</v>
      </c>
      <c r="L22" s="41" t="s">
        <v>161</v>
      </c>
      <c r="M22" s="27">
        <v>1</v>
      </c>
      <c r="N22" s="27">
        <v>1</v>
      </c>
      <c r="O22" s="27">
        <v>1</v>
      </c>
      <c r="P22" s="27">
        <v>1</v>
      </c>
    </row>
    <row r="23" spans="6:16" ht="14.25" customHeight="1" x14ac:dyDescent="0.25">
      <c r="F23" s="71" t="s">
        <v>260</v>
      </c>
      <c r="K23" s="25">
        <v>13</v>
      </c>
      <c r="L23" s="41" t="s">
        <v>163</v>
      </c>
      <c r="M23" s="28" t="s">
        <v>159</v>
      </c>
      <c r="N23" s="28" t="s">
        <v>159</v>
      </c>
      <c r="O23" s="28" t="s">
        <v>159</v>
      </c>
      <c r="P23" s="28" t="s">
        <v>159</v>
      </c>
    </row>
    <row r="24" spans="6:16" ht="14.25" customHeight="1" x14ac:dyDescent="0.25">
      <c r="F24" s="25" t="s">
        <v>259</v>
      </c>
      <c r="K24" s="25">
        <v>14</v>
      </c>
      <c r="L24" s="41" t="s">
        <v>165</v>
      </c>
      <c r="M24" s="27">
        <v>1</v>
      </c>
      <c r="N24" s="27">
        <v>1</v>
      </c>
      <c r="O24" s="27">
        <v>1</v>
      </c>
      <c r="P24" s="27">
        <v>1</v>
      </c>
    </row>
    <row r="25" spans="6:16" ht="14.25" customHeight="1" x14ac:dyDescent="0.25">
      <c r="F25" s="17" t="s">
        <v>155</v>
      </c>
      <c r="K25" s="25">
        <v>15</v>
      </c>
      <c r="L25" s="41" t="s">
        <v>167</v>
      </c>
      <c r="M25" s="28" t="s">
        <v>168</v>
      </c>
      <c r="N25" s="28" t="s">
        <v>168</v>
      </c>
      <c r="O25" s="28" t="s">
        <v>168</v>
      </c>
      <c r="P25" s="28" t="s">
        <v>168</v>
      </c>
    </row>
    <row r="26" spans="6:16" ht="14.25" customHeight="1" x14ac:dyDescent="0.25">
      <c r="F26" s="17" t="s">
        <v>157</v>
      </c>
      <c r="K26" s="25">
        <v>16</v>
      </c>
      <c r="L26" s="41" t="s">
        <v>169</v>
      </c>
      <c r="M26" s="28" t="s">
        <v>170</v>
      </c>
      <c r="N26" s="28">
        <v>12</v>
      </c>
      <c r="O26" s="28">
        <v>12</v>
      </c>
      <c r="P26" s="28">
        <v>12</v>
      </c>
    </row>
    <row r="27" spans="6:16" ht="14.25" customHeight="1" x14ac:dyDescent="0.25">
      <c r="F27" s="17" t="s">
        <v>160</v>
      </c>
      <c r="K27" s="25">
        <v>20</v>
      </c>
      <c r="L27" s="41" t="s">
        <v>171</v>
      </c>
      <c r="M27" s="28" t="s">
        <v>147</v>
      </c>
      <c r="N27" s="28" t="s">
        <v>148</v>
      </c>
      <c r="O27" s="28" t="s">
        <v>148</v>
      </c>
      <c r="P27" s="28" t="s">
        <v>148</v>
      </c>
    </row>
    <row r="28" spans="6:16" ht="14.25" customHeight="1" x14ac:dyDescent="0.25">
      <c r="F28" s="17" t="s">
        <v>162</v>
      </c>
      <c r="K28" s="25">
        <v>21</v>
      </c>
      <c r="L28" s="41" t="s">
        <v>172</v>
      </c>
      <c r="M28" s="27">
        <v>1</v>
      </c>
      <c r="N28" s="27">
        <v>1</v>
      </c>
      <c r="O28" s="27">
        <v>1</v>
      </c>
      <c r="P28" s="27">
        <v>1</v>
      </c>
    </row>
    <row r="29" spans="6:16" ht="14.25" customHeight="1" x14ac:dyDescent="0.25">
      <c r="F29" s="17" t="s">
        <v>164</v>
      </c>
      <c r="K29" s="25">
        <v>22</v>
      </c>
      <c r="L29" s="41" t="s">
        <v>173</v>
      </c>
      <c r="M29" s="27">
        <v>1</v>
      </c>
      <c r="N29" s="27">
        <v>1</v>
      </c>
      <c r="O29" s="27">
        <v>1</v>
      </c>
      <c r="P29" s="27">
        <v>1</v>
      </c>
    </row>
    <row r="30" spans="6:16" ht="14.25" customHeight="1" x14ac:dyDescent="0.25">
      <c r="F30" s="17" t="s">
        <v>166</v>
      </c>
      <c r="K30" s="25">
        <v>23</v>
      </c>
      <c r="L30" s="41" t="s">
        <v>174</v>
      </c>
      <c r="M30" s="28" t="s">
        <v>147</v>
      </c>
      <c r="N30" s="28" t="s">
        <v>148</v>
      </c>
      <c r="O30" s="28" t="s">
        <v>148</v>
      </c>
      <c r="P30" s="28" t="s">
        <v>148</v>
      </c>
    </row>
    <row r="31" spans="6:16" ht="14.25" customHeight="1" x14ac:dyDescent="0.25">
      <c r="K31" s="25">
        <v>24</v>
      </c>
      <c r="L31" s="41" t="s">
        <v>175</v>
      </c>
      <c r="M31" s="27">
        <v>1</v>
      </c>
      <c r="N31" s="27">
        <v>1</v>
      </c>
      <c r="O31" s="27">
        <v>1</v>
      </c>
      <c r="P31" s="27">
        <v>1</v>
      </c>
    </row>
    <row r="32" spans="6:16" ht="14.25" customHeight="1" x14ac:dyDescent="0.25">
      <c r="K32" s="25">
        <v>25</v>
      </c>
      <c r="L32" s="41" t="s">
        <v>176</v>
      </c>
      <c r="M32" s="28" t="s">
        <v>177</v>
      </c>
      <c r="N32" s="28" t="s">
        <v>177</v>
      </c>
      <c r="O32" s="28" t="s">
        <v>177</v>
      </c>
      <c r="P32" s="28" t="s">
        <v>177</v>
      </c>
    </row>
    <row r="33" spans="11:16" ht="14.25" customHeight="1" x14ac:dyDescent="0.25">
      <c r="K33" s="25">
        <v>26</v>
      </c>
      <c r="L33" s="41" t="s">
        <v>178</v>
      </c>
      <c r="M33" s="27">
        <v>1</v>
      </c>
      <c r="N33" s="27">
        <v>1</v>
      </c>
      <c r="O33" s="27">
        <v>1</v>
      </c>
      <c r="P33" s="27">
        <v>1</v>
      </c>
    </row>
    <row r="34" spans="11:16" ht="14.25" customHeight="1" x14ac:dyDescent="0.25">
      <c r="K34" s="25">
        <v>27</v>
      </c>
      <c r="L34" s="42" t="s">
        <v>179</v>
      </c>
      <c r="M34" s="31" t="s">
        <v>180</v>
      </c>
      <c r="N34" s="35">
        <v>0.1</v>
      </c>
      <c r="O34" s="35">
        <v>0.45</v>
      </c>
      <c r="P34" s="35">
        <v>0.45</v>
      </c>
    </row>
    <row r="35" spans="11:16" ht="14.25" customHeight="1" x14ac:dyDescent="0.25">
      <c r="K35" s="25">
        <v>28</v>
      </c>
      <c r="L35" s="41" t="s">
        <v>181</v>
      </c>
      <c r="M35" s="27">
        <v>1</v>
      </c>
      <c r="N35" s="27">
        <v>1</v>
      </c>
      <c r="O35" s="27">
        <v>1</v>
      </c>
      <c r="P35" s="27">
        <v>1</v>
      </c>
    </row>
    <row r="36" spans="11:16" ht="14.25" customHeight="1" x14ac:dyDescent="0.25">
      <c r="K36" s="25">
        <v>29</v>
      </c>
      <c r="L36" s="41" t="s">
        <v>182</v>
      </c>
      <c r="M36" s="27">
        <v>1</v>
      </c>
      <c r="N36" s="27">
        <v>1</v>
      </c>
      <c r="O36" s="27">
        <v>1</v>
      </c>
      <c r="P36" s="27">
        <v>1</v>
      </c>
    </row>
    <row r="37" spans="11:16" ht="14.25" customHeight="1" x14ac:dyDescent="0.25">
      <c r="K37" s="25">
        <v>30</v>
      </c>
      <c r="L37" s="41" t="s">
        <v>183</v>
      </c>
      <c r="M37" s="27">
        <v>1</v>
      </c>
      <c r="N37" s="27">
        <v>1</v>
      </c>
      <c r="O37" s="27">
        <v>1</v>
      </c>
      <c r="P37" s="27">
        <v>1</v>
      </c>
    </row>
    <row r="38" spans="11:16" ht="14.25" customHeight="1" x14ac:dyDescent="0.25">
      <c r="K38" s="25">
        <v>31</v>
      </c>
      <c r="L38" s="41" t="s">
        <v>184</v>
      </c>
      <c r="M38" s="27">
        <v>1</v>
      </c>
      <c r="N38" s="27">
        <v>1</v>
      </c>
      <c r="O38" s="27">
        <v>1</v>
      </c>
      <c r="P38" s="27">
        <v>1</v>
      </c>
    </row>
    <row r="39" spans="11:16" ht="14.2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K36"/>
  <sheetViews>
    <sheetView zoomScale="85" zoomScaleNormal="85" workbookViewId="0">
      <selection sqref="A1:C4"/>
    </sheetView>
  </sheetViews>
  <sheetFormatPr baseColWidth="10" defaultRowHeight="15" x14ac:dyDescent="0.25"/>
  <cols>
    <col min="1" max="17" width="19.42578125" style="1" customWidth="1"/>
    <col min="18" max="19" width="11.42578125" style="1"/>
    <col min="20" max="20" width="11.42578125" style="79"/>
    <col min="21" max="23" width="11.42578125" style="1"/>
    <col min="24" max="24" width="11.42578125" style="79"/>
    <col min="25" max="27" width="11.42578125" style="1"/>
    <col min="28" max="28" width="11.42578125" style="79"/>
    <col min="29" max="31" width="11.42578125" style="1"/>
    <col min="32" max="32" width="11.42578125" style="79"/>
    <col min="33" max="33" width="11.42578125" style="1"/>
    <col min="34" max="34" width="18.5703125" style="1" customWidth="1"/>
    <col min="35" max="16384" width="11.42578125" style="1"/>
  </cols>
  <sheetData>
    <row r="1" spans="1:37" customFormat="1" ht="20.100000000000001" customHeight="1" x14ac:dyDescent="0.25">
      <c r="A1" s="172"/>
      <c r="B1" s="172"/>
      <c r="C1" s="172"/>
      <c r="D1" s="173" t="s">
        <v>186</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4" t="str">
        <f>[2]Indice!M1</f>
        <v>Código: OAP-F09</v>
      </c>
      <c r="AG1" s="174"/>
      <c r="AH1" s="175"/>
    </row>
    <row r="2" spans="1:37" customFormat="1" ht="20.100000000000001" customHeight="1" x14ac:dyDescent="0.25">
      <c r="A2" s="172"/>
      <c r="B2" s="172"/>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4" t="str">
        <f>[2]Indice!M2</f>
        <v>Versión: 1</v>
      </c>
      <c r="AG2" s="174"/>
      <c r="AH2" s="175"/>
    </row>
    <row r="3" spans="1:37" customFormat="1"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4" t="str">
        <f>[2]Indice!M3</f>
        <v>Fecha de actualización: 4 de noviembre de 2021</v>
      </c>
      <c r="AG3" s="174"/>
      <c r="AH3" s="175"/>
    </row>
    <row r="4" spans="1:37" customFormat="1"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4" t="s">
        <v>185</v>
      </c>
      <c r="AG4" s="174"/>
      <c r="AH4" s="175"/>
    </row>
    <row r="5" spans="1:37" s="12" customFormat="1" ht="32.25" customHeight="1" x14ac:dyDescent="0.25">
      <c r="A5" s="167" t="s">
        <v>253</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c r="AJ5"/>
      <c r="AK5"/>
    </row>
    <row r="6" spans="1:37" s="12" customFormat="1" ht="32.2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c r="AJ6"/>
      <c r="AK6"/>
    </row>
    <row r="7" spans="1:37" s="12" customFormat="1" ht="32.25" customHeight="1"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c r="AJ7"/>
      <c r="AK7"/>
    </row>
    <row r="8" spans="1:37" ht="16.5" customHeight="1" x14ac:dyDescent="0.25">
      <c r="A8" s="169" t="s">
        <v>0</v>
      </c>
      <c r="B8" s="169"/>
      <c r="C8" s="169"/>
      <c r="D8" s="169"/>
      <c r="E8" s="169"/>
      <c r="F8" s="170" t="s">
        <v>39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7" ht="20.25" customHeight="1" x14ac:dyDescent="0.25">
      <c r="A9" s="176" t="s">
        <v>57</v>
      </c>
      <c r="B9" s="177"/>
      <c r="C9" s="176" t="s">
        <v>37</v>
      </c>
      <c r="D9" s="177"/>
      <c r="E9" s="178"/>
      <c r="F9" s="2" t="s">
        <v>38</v>
      </c>
      <c r="G9" s="179">
        <v>2022</v>
      </c>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row>
    <row r="10" spans="1:37" s="6" customFormat="1" ht="15" customHeight="1" x14ac:dyDescent="0.25">
      <c r="A10" s="181" t="s">
        <v>1</v>
      </c>
      <c r="B10" s="181" t="s">
        <v>54</v>
      </c>
      <c r="C10" s="181" t="s">
        <v>55</v>
      </c>
      <c r="D10" s="181" t="s">
        <v>56</v>
      </c>
      <c r="E10" s="181" t="s">
        <v>2</v>
      </c>
      <c r="F10" s="183" t="s">
        <v>67</v>
      </c>
      <c r="G10" s="184"/>
      <c r="H10" s="184"/>
      <c r="I10" s="184"/>
      <c r="J10" s="184"/>
      <c r="K10" s="184"/>
      <c r="L10" s="184"/>
      <c r="M10" s="184"/>
      <c r="N10" s="184"/>
      <c r="O10" s="184"/>
      <c r="P10" s="184"/>
      <c r="Q10" s="185"/>
      <c r="R10" s="197" t="s">
        <v>66</v>
      </c>
      <c r="S10" s="198"/>
      <c r="T10" s="198"/>
      <c r="U10" s="198"/>
      <c r="V10" s="198"/>
      <c r="W10" s="198"/>
      <c r="X10" s="198"/>
      <c r="Y10" s="198"/>
      <c r="Z10" s="198"/>
      <c r="AA10" s="198"/>
      <c r="AB10" s="198"/>
      <c r="AC10" s="198"/>
      <c r="AD10" s="198"/>
      <c r="AE10" s="198"/>
      <c r="AF10" s="198"/>
      <c r="AG10" s="199"/>
      <c r="AH10" s="189" t="s">
        <v>14</v>
      </c>
    </row>
    <row r="11" spans="1:37" s="6" customFormat="1" ht="15" customHeight="1" x14ac:dyDescent="0.25">
      <c r="A11" s="182"/>
      <c r="B11" s="182"/>
      <c r="C11" s="182"/>
      <c r="D11" s="182"/>
      <c r="E11" s="182"/>
      <c r="F11" s="186"/>
      <c r="G11" s="187"/>
      <c r="H11" s="187"/>
      <c r="I11" s="187"/>
      <c r="J11" s="187"/>
      <c r="K11" s="187"/>
      <c r="L11" s="187"/>
      <c r="M11" s="187"/>
      <c r="N11" s="187"/>
      <c r="O11" s="187"/>
      <c r="P11" s="187"/>
      <c r="Q11" s="188"/>
      <c r="R11" s="191" t="s">
        <v>15</v>
      </c>
      <c r="S11" s="192"/>
      <c r="T11" s="192"/>
      <c r="U11" s="193"/>
      <c r="V11" s="191" t="s">
        <v>16</v>
      </c>
      <c r="W11" s="192"/>
      <c r="X11" s="192"/>
      <c r="Y11" s="193"/>
      <c r="Z11" s="191" t="s">
        <v>17</v>
      </c>
      <c r="AA11" s="192"/>
      <c r="AB11" s="192"/>
      <c r="AC11" s="193"/>
      <c r="AD11" s="194" t="s">
        <v>18</v>
      </c>
      <c r="AE11" s="195"/>
      <c r="AF11" s="195"/>
      <c r="AG11" s="196"/>
      <c r="AH11" s="190"/>
    </row>
    <row r="12" spans="1:37" s="6" customFormat="1" ht="33.75" x14ac:dyDescent="0.25">
      <c r="A12" s="182"/>
      <c r="B12" s="182"/>
      <c r="C12" s="182"/>
      <c r="D12" s="182"/>
      <c r="E12" s="182"/>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76" t="s">
        <v>21</v>
      </c>
      <c r="U12" s="7" t="s">
        <v>13</v>
      </c>
      <c r="V12" s="7" t="s">
        <v>40</v>
      </c>
      <c r="W12" s="7" t="s">
        <v>41</v>
      </c>
      <c r="X12" s="76" t="s">
        <v>42</v>
      </c>
      <c r="Y12" s="7" t="s">
        <v>68</v>
      </c>
      <c r="Z12" s="7" t="s">
        <v>43</v>
      </c>
      <c r="AA12" s="7" t="s">
        <v>44</v>
      </c>
      <c r="AB12" s="76" t="s">
        <v>45</v>
      </c>
      <c r="AC12" s="7" t="s">
        <v>70</v>
      </c>
      <c r="AD12" s="7" t="s">
        <v>46</v>
      </c>
      <c r="AE12" s="7" t="s">
        <v>47</v>
      </c>
      <c r="AF12" s="76" t="s">
        <v>48</v>
      </c>
      <c r="AG12" s="7" t="s">
        <v>71</v>
      </c>
      <c r="AH12" s="190"/>
    </row>
    <row r="13" spans="1:37" ht="120.75" customHeight="1" x14ac:dyDescent="0.25">
      <c r="A13" s="8" t="s">
        <v>50</v>
      </c>
      <c r="B13" s="9" t="s">
        <v>53</v>
      </c>
      <c r="C13" s="9" t="s">
        <v>49</v>
      </c>
      <c r="D13" s="9" t="s">
        <v>51</v>
      </c>
      <c r="E13" s="9" t="s">
        <v>52</v>
      </c>
      <c r="F13" s="9" t="s">
        <v>58</v>
      </c>
      <c r="G13" s="9" t="s">
        <v>209</v>
      </c>
      <c r="H13" s="9" t="s">
        <v>59</v>
      </c>
      <c r="I13" s="9" t="s">
        <v>63</v>
      </c>
      <c r="J13" s="9" t="s">
        <v>61</v>
      </c>
      <c r="K13" s="9" t="s">
        <v>65</v>
      </c>
      <c r="L13" s="9" t="s">
        <v>64</v>
      </c>
      <c r="M13" s="9" t="s">
        <v>22</v>
      </c>
      <c r="N13" s="10" t="s">
        <v>23</v>
      </c>
      <c r="O13" s="10" t="s">
        <v>24</v>
      </c>
      <c r="P13" s="10" t="s">
        <v>25</v>
      </c>
      <c r="Q13" s="10" t="s">
        <v>26</v>
      </c>
      <c r="R13" s="11" t="s">
        <v>28</v>
      </c>
      <c r="S13" s="11" t="s">
        <v>29</v>
      </c>
      <c r="T13" s="77" t="s">
        <v>30</v>
      </c>
      <c r="U13" s="11" t="s">
        <v>27</v>
      </c>
      <c r="V13" s="11" t="s">
        <v>31</v>
      </c>
      <c r="W13" s="11" t="s">
        <v>32</v>
      </c>
      <c r="X13" s="77" t="s">
        <v>30</v>
      </c>
      <c r="Y13" s="11" t="s">
        <v>69</v>
      </c>
      <c r="Z13" s="11" t="s">
        <v>33</v>
      </c>
      <c r="AA13" s="11" t="s">
        <v>34</v>
      </c>
      <c r="AB13" s="77" t="s">
        <v>30</v>
      </c>
      <c r="AC13" s="11" t="s">
        <v>73</v>
      </c>
      <c r="AD13" s="11" t="s">
        <v>35</v>
      </c>
      <c r="AE13" s="11" t="s">
        <v>36</v>
      </c>
      <c r="AF13" s="77" t="s">
        <v>30</v>
      </c>
      <c r="AG13" s="11" t="s">
        <v>72</v>
      </c>
      <c r="AH13" s="11" t="s">
        <v>74</v>
      </c>
    </row>
    <row r="14" spans="1:37" s="69" customFormat="1" ht="26.25" x14ac:dyDescent="0.25">
      <c r="A14" s="65" t="s">
        <v>50</v>
      </c>
      <c r="B14" s="66"/>
      <c r="C14" s="66"/>
      <c r="D14" s="66"/>
      <c r="E14" s="66"/>
      <c r="F14" s="66"/>
      <c r="G14" s="66"/>
      <c r="H14" s="66"/>
      <c r="I14" s="66"/>
      <c r="J14" s="66"/>
      <c r="K14" s="66"/>
      <c r="L14" s="66"/>
      <c r="M14" s="66"/>
      <c r="N14" s="67"/>
      <c r="O14" s="67"/>
      <c r="P14" s="67"/>
      <c r="Q14" s="67"/>
      <c r="R14" s="68"/>
      <c r="S14" s="68"/>
      <c r="T14" s="78" t="e">
        <f>S14/R14</f>
        <v>#DIV/0!</v>
      </c>
      <c r="U14" s="68"/>
      <c r="V14" s="68"/>
      <c r="W14" s="68"/>
      <c r="X14" s="78" t="e">
        <f>W14/V14</f>
        <v>#DIV/0!</v>
      </c>
      <c r="Y14" s="68"/>
      <c r="Z14" s="68"/>
      <c r="AA14" s="68"/>
      <c r="AB14" s="78" t="e">
        <f>AA14/Z14</f>
        <v>#DIV/0!</v>
      </c>
      <c r="AC14" s="68"/>
      <c r="AD14" s="68"/>
      <c r="AE14" s="68"/>
      <c r="AF14" s="78" t="e">
        <f>AE14/AD14</f>
        <v>#DIV/0!</v>
      </c>
      <c r="AG14" s="68"/>
      <c r="AH14" s="68"/>
    </row>
    <row r="15" spans="1:37" s="69" customFormat="1" ht="26.25" x14ac:dyDescent="0.25">
      <c r="A15" s="65" t="s">
        <v>50</v>
      </c>
      <c r="B15" s="66"/>
      <c r="C15" s="66"/>
      <c r="D15" s="66"/>
      <c r="E15" s="66"/>
      <c r="F15" s="66"/>
      <c r="G15" s="66"/>
      <c r="H15" s="66"/>
      <c r="I15" s="66"/>
      <c r="J15" s="66"/>
      <c r="K15" s="66"/>
      <c r="L15" s="66"/>
      <c r="M15" s="66"/>
      <c r="N15" s="67"/>
      <c r="O15" s="67"/>
      <c r="P15" s="67"/>
      <c r="Q15" s="67"/>
      <c r="R15" s="68"/>
      <c r="S15" s="68"/>
      <c r="T15" s="78" t="e">
        <f t="shared" ref="T15:T36" si="0">S15/R15</f>
        <v>#DIV/0!</v>
      </c>
      <c r="U15" s="68"/>
      <c r="V15" s="68"/>
      <c r="W15" s="68"/>
      <c r="X15" s="78" t="e">
        <f t="shared" ref="X15:X36" si="1">W15/V15</f>
        <v>#DIV/0!</v>
      </c>
      <c r="Y15" s="68"/>
      <c r="Z15" s="68"/>
      <c r="AA15" s="68"/>
      <c r="AB15" s="78" t="e">
        <f t="shared" ref="AB15:AB36" si="2">AA15/Z15</f>
        <v>#DIV/0!</v>
      </c>
      <c r="AC15" s="68"/>
      <c r="AD15" s="68"/>
      <c r="AE15" s="68"/>
      <c r="AF15" s="78" t="e">
        <f t="shared" ref="AF15:AF36" si="3">AE15/AD15</f>
        <v>#DIV/0!</v>
      </c>
      <c r="AG15" s="68"/>
      <c r="AH15" s="68"/>
    </row>
    <row r="16" spans="1:37" s="69" customFormat="1" ht="26.25" x14ac:dyDescent="0.25">
      <c r="A16" s="65" t="s">
        <v>50</v>
      </c>
      <c r="B16" s="66"/>
      <c r="C16" s="66"/>
      <c r="D16" s="66"/>
      <c r="E16" s="66"/>
      <c r="F16" s="66"/>
      <c r="G16" s="66"/>
      <c r="H16" s="66"/>
      <c r="I16" s="66"/>
      <c r="J16" s="66"/>
      <c r="K16" s="66"/>
      <c r="L16" s="66"/>
      <c r="M16" s="66"/>
      <c r="N16" s="67"/>
      <c r="O16" s="67"/>
      <c r="P16" s="67"/>
      <c r="Q16" s="67"/>
      <c r="R16" s="68"/>
      <c r="S16" s="68"/>
      <c r="T16" s="78" t="e">
        <f t="shared" si="0"/>
        <v>#DIV/0!</v>
      </c>
      <c r="U16" s="68"/>
      <c r="V16" s="68"/>
      <c r="W16" s="68"/>
      <c r="X16" s="78" t="e">
        <f t="shared" si="1"/>
        <v>#DIV/0!</v>
      </c>
      <c r="Y16" s="68"/>
      <c r="Z16" s="68"/>
      <c r="AA16" s="68"/>
      <c r="AB16" s="78" t="e">
        <f t="shared" si="2"/>
        <v>#DIV/0!</v>
      </c>
      <c r="AC16" s="68"/>
      <c r="AD16" s="68"/>
      <c r="AE16" s="68"/>
      <c r="AF16" s="78" t="e">
        <f t="shared" si="3"/>
        <v>#DIV/0!</v>
      </c>
      <c r="AG16" s="68"/>
      <c r="AH16" s="68"/>
    </row>
    <row r="17" spans="1:34" s="69" customFormat="1" ht="26.25" x14ac:dyDescent="0.25">
      <c r="A17" s="65" t="s">
        <v>50</v>
      </c>
      <c r="B17" s="66"/>
      <c r="C17" s="66"/>
      <c r="D17" s="66"/>
      <c r="E17" s="66"/>
      <c r="F17" s="66"/>
      <c r="G17" s="66"/>
      <c r="H17" s="66"/>
      <c r="I17" s="66"/>
      <c r="J17" s="66"/>
      <c r="K17" s="66"/>
      <c r="L17" s="66"/>
      <c r="M17" s="66"/>
      <c r="N17" s="67"/>
      <c r="O17" s="67"/>
      <c r="P17" s="67"/>
      <c r="Q17" s="67"/>
      <c r="R17" s="68"/>
      <c r="S17" s="68"/>
      <c r="T17" s="78" t="e">
        <f t="shared" si="0"/>
        <v>#DIV/0!</v>
      </c>
      <c r="U17" s="68"/>
      <c r="V17" s="68"/>
      <c r="W17" s="68"/>
      <c r="X17" s="78" t="e">
        <f t="shared" si="1"/>
        <v>#DIV/0!</v>
      </c>
      <c r="Y17" s="68"/>
      <c r="Z17" s="68"/>
      <c r="AA17" s="68"/>
      <c r="AB17" s="78" t="e">
        <f t="shared" si="2"/>
        <v>#DIV/0!</v>
      </c>
      <c r="AC17" s="68"/>
      <c r="AD17" s="68"/>
      <c r="AE17" s="68"/>
      <c r="AF17" s="78" t="e">
        <f t="shared" si="3"/>
        <v>#DIV/0!</v>
      </c>
      <c r="AG17" s="68"/>
      <c r="AH17" s="68"/>
    </row>
    <row r="18" spans="1:34" s="69" customFormat="1" ht="26.25" x14ac:dyDescent="0.25">
      <c r="A18" s="65" t="s">
        <v>50</v>
      </c>
      <c r="B18" s="66"/>
      <c r="C18" s="66"/>
      <c r="D18" s="66"/>
      <c r="E18" s="66"/>
      <c r="F18" s="66"/>
      <c r="G18" s="66"/>
      <c r="H18" s="66"/>
      <c r="I18" s="66"/>
      <c r="J18" s="66"/>
      <c r="K18" s="66"/>
      <c r="L18" s="66"/>
      <c r="M18" s="66"/>
      <c r="N18" s="67"/>
      <c r="O18" s="67"/>
      <c r="P18" s="67"/>
      <c r="Q18" s="67"/>
      <c r="R18" s="68"/>
      <c r="S18" s="68"/>
      <c r="T18" s="78" t="e">
        <f t="shared" si="0"/>
        <v>#DIV/0!</v>
      </c>
      <c r="U18" s="68"/>
      <c r="V18" s="68"/>
      <c r="W18" s="68"/>
      <c r="X18" s="78" t="e">
        <f t="shared" si="1"/>
        <v>#DIV/0!</v>
      </c>
      <c r="Y18" s="68"/>
      <c r="Z18" s="68"/>
      <c r="AA18" s="68"/>
      <c r="AB18" s="78" t="e">
        <f t="shared" si="2"/>
        <v>#DIV/0!</v>
      </c>
      <c r="AC18" s="68"/>
      <c r="AD18" s="68"/>
      <c r="AE18" s="68"/>
      <c r="AF18" s="78" t="e">
        <f t="shared" si="3"/>
        <v>#DIV/0!</v>
      </c>
      <c r="AG18" s="68"/>
      <c r="AH18" s="68"/>
    </row>
    <row r="19" spans="1:34" s="69" customFormat="1" ht="26.25" x14ac:dyDescent="0.25">
      <c r="A19" s="65" t="s">
        <v>50</v>
      </c>
      <c r="B19" s="66"/>
      <c r="C19" s="66"/>
      <c r="D19" s="66"/>
      <c r="E19" s="66"/>
      <c r="F19" s="66"/>
      <c r="G19" s="66"/>
      <c r="H19" s="66"/>
      <c r="I19" s="66"/>
      <c r="J19" s="66"/>
      <c r="K19" s="66"/>
      <c r="L19" s="66"/>
      <c r="M19" s="66"/>
      <c r="N19" s="67"/>
      <c r="O19" s="67"/>
      <c r="P19" s="67"/>
      <c r="Q19" s="67"/>
      <c r="R19" s="68"/>
      <c r="S19" s="68"/>
      <c r="T19" s="78" t="e">
        <f t="shared" si="0"/>
        <v>#DIV/0!</v>
      </c>
      <c r="U19" s="68"/>
      <c r="V19" s="68"/>
      <c r="W19" s="68"/>
      <c r="X19" s="78" t="e">
        <f t="shared" si="1"/>
        <v>#DIV/0!</v>
      </c>
      <c r="Y19" s="68"/>
      <c r="Z19" s="68"/>
      <c r="AA19" s="68"/>
      <c r="AB19" s="78" t="e">
        <f t="shared" si="2"/>
        <v>#DIV/0!</v>
      </c>
      <c r="AC19" s="68"/>
      <c r="AD19" s="68"/>
      <c r="AE19" s="68"/>
      <c r="AF19" s="78" t="e">
        <f t="shared" si="3"/>
        <v>#DIV/0!</v>
      </c>
      <c r="AG19" s="68"/>
      <c r="AH19" s="68"/>
    </row>
    <row r="20" spans="1:34" s="69" customFormat="1" ht="26.25" x14ac:dyDescent="0.25">
      <c r="A20" s="65" t="s">
        <v>50</v>
      </c>
      <c r="B20" s="66"/>
      <c r="C20" s="66"/>
      <c r="D20" s="66"/>
      <c r="E20" s="66"/>
      <c r="F20" s="66"/>
      <c r="G20" s="66"/>
      <c r="H20" s="66"/>
      <c r="I20" s="66"/>
      <c r="J20" s="66"/>
      <c r="K20" s="66"/>
      <c r="L20" s="66"/>
      <c r="M20" s="66"/>
      <c r="N20" s="67"/>
      <c r="O20" s="67"/>
      <c r="P20" s="67"/>
      <c r="Q20" s="67"/>
      <c r="R20" s="68"/>
      <c r="S20" s="68"/>
      <c r="T20" s="78" t="e">
        <f t="shared" si="0"/>
        <v>#DIV/0!</v>
      </c>
      <c r="U20" s="68"/>
      <c r="V20" s="68"/>
      <c r="W20" s="68"/>
      <c r="X20" s="78" t="e">
        <f t="shared" si="1"/>
        <v>#DIV/0!</v>
      </c>
      <c r="Y20" s="68"/>
      <c r="Z20" s="68"/>
      <c r="AA20" s="68"/>
      <c r="AB20" s="78" t="e">
        <f t="shared" si="2"/>
        <v>#DIV/0!</v>
      </c>
      <c r="AC20" s="68"/>
      <c r="AD20" s="68"/>
      <c r="AE20" s="68"/>
      <c r="AF20" s="78" t="e">
        <f t="shared" si="3"/>
        <v>#DIV/0!</v>
      </c>
      <c r="AG20" s="68"/>
      <c r="AH20" s="68"/>
    </row>
    <row r="21" spans="1:34" s="69" customFormat="1" ht="26.25" x14ac:dyDescent="0.25">
      <c r="A21" s="65" t="s">
        <v>50</v>
      </c>
      <c r="B21" s="66"/>
      <c r="C21" s="66"/>
      <c r="D21" s="66"/>
      <c r="E21" s="66"/>
      <c r="F21" s="66"/>
      <c r="G21" s="66"/>
      <c r="H21" s="66"/>
      <c r="I21" s="66"/>
      <c r="J21" s="66"/>
      <c r="K21" s="66"/>
      <c r="L21" s="66"/>
      <c r="M21" s="66"/>
      <c r="N21" s="67"/>
      <c r="O21" s="67"/>
      <c r="P21" s="67"/>
      <c r="Q21" s="67"/>
      <c r="R21" s="68"/>
      <c r="S21" s="68"/>
      <c r="T21" s="78" t="e">
        <f t="shared" si="0"/>
        <v>#DIV/0!</v>
      </c>
      <c r="U21" s="68"/>
      <c r="V21" s="68"/>
      <c r="W21" s="68"/>
      <c r="X21" s="78" t="e">
        <f t="shared" si="1"/>
        <v>#DIV/0!</v>
      </c>
      <c r="Y21" s="68"/>
      <c r="Z21" s="68"/>
      <c r="AA21" s="68"/>
      <c r="AB21" s="78" t="e">
        <f t="shared" si="2"/>
        <v>#DIV/0!</v>
      </c>
      <c r="AC21" s="68"/>
      <c r="AD21" s="68"/>
      <c r="AE21" s="68"/>
      <c r="AF21" s="78" t="e">
        <f t="shared" si="3"/>
        <v>#DIV/0!</v>
      </c>
      <c r="AG21" s="68"/>
      <c r="AH21" s="68"/>
    </row>
    <row r="22" spans="1:34" s="69" customFormat="1" ht="26.25" x14ac:dyDescent="0.25">
      <c r="A22" s="65" t="s">
        <v>50</v>
      </c>
      <c r="B22" s="66"/>
      <c r="C22" s="66"/>
      <c r="D22" s="66"/>
      <c r="E22" s="66"/>
      <c r="F22" s="66"/>
      <c r="G22" s="66"/>
      <c r="H22" s="66"/>
      <c r="I22" s="66"/>
      <c r="J22" s="66"/>
      <c r="K22" s="66"/>
      <c r="L22" s="66"/>
      <c r="M22" s="66"/>
      <c r="N22" s="67"/>
      <c r="O22" s="67"/>
      <c r="P22" s="67"/>
      <c r="Q22" s="67"/>
      <c r="R22" s="68"/>
      <c r="S22" s="68"/>
      <c r="T22" s="78" t="e">
        <f t="shared" si="0"/>
        <v>#DIV/0!</v>
      </c>
      <c r="U22" s="68"/>
      <c r="V22" s="68"/>
      <c r="W22" s="68"/>
      <c r="X22" s="78" t="e">
        <f t="shared" si="1"/>
        <v>#DIV/0!</v>
      </c>
      <c r="Y22" s="68"/>
      <c r="Z22" s="68"/>
      <c r="AA22" s="68"/>
      <c r="AB22" s="78" t="e">
        <f t="shared" si="2"/>
        <v>#DIV/0!</v>
      </c>
      <c r="AC22" s="68"/>
      <c r="AD22" s="68"/>
      <c r="AE22" s="68"/>
      <c r="AF22" s="78" t="e">
        <f t="shared" si="3"/>
        <v>#DIV/0!</v>
      </c>
      <c r="AG22" s="68"/>
      <c r="AH22" s="68"/>
    </row>
    <row r="23" spans="1:34" s="69" customFormat="1" ht="26.25" x14ac:dyDescent="0.25">
      <c r="A23" s="65" t="s">
        <v>50</v>
      </c>
      <c r="B23" s="66"/>
      <c r="C23" s="66"/>
      <c r="D23" s="66"/>
      <c r="E23" s="66"/>
      <c r="F23" s="66"/>
      <c r="G23" s="66"/>
      <c r="H23" s="66"/>
      <c r="I23" s="66"/>
      <c r="J23" s="66"/>
      <c r="K23" s="66"/>
      <c r="L23" s="66"/>
      <c r="M23" s="66"/>
      <c r="N23" s="67"/>
      <c r="O23" s="67"/>
      <c r="P23" s="67"/>
      <c r="Q23" s="67"/>
      <c r="R23" s="68"/>
      <c r="S23" s="68"/>
      <c r="T23" s="78" t="e">
        <f t="shared" si="0"/>
        <v>#DIV/0!</v>
      </c>
      <c r="U23" s="68"/>
      <c r="V23" s="68"/>
      <c r="W23" s="68"/>
      <c r="X23" s="78" t="e">
        <f t="shared" si="1"/>
        <v>#DIV/0!</v>
      </c>
      <c r="Y23" s="68"/>
      <c r="Z23" s="68"/>
      <c r="AA23" s="68"/>
      <c r="AB23" s="78" t="e">
        <f t="shared" si="2"/>
        <v>#DIV/0!</v>
      </c>
      <c r="AC23" s="68"/>
      <c r="AD23" s="68"/>
      <c r="AE23" s="68"/>
      <c r="AF23" s="78" t="e">
        <f t="shared" si="3"/>
        <v>#DIV/0!</v>
      </c>
      <c r="AG23" s="68"/>
      <c r="AH23" s="68"/>
    </row>
    <row r="24" spans="1:34" s="69" customFormat="1" ht="26.25" x14ac:dyDescent="0.25">
      <c r="A24" s="65" t="s">
        <v>50</v>
      </c>
      <c r="B24" s="66"/>
      <c r="C24" s="66"/>
      <c r="D24" s="66"/>
      <c r="E24" s="66"/>
      <c r="F24" s="66"/>
      <c r="G24" s="66"/>
      <c r="H24" s="66"/>
      <c r="I24" s="66"/>
      <c r="J24" s="66"/>
      <c r="K24" s="66"/>
      <c r="L24" s="66"/>
      <c r="M24" s="66"/>
      <c r="N24" s="67"/>
      <c r="O24" s="67"/>
      <c r="P24" s="67"/>
      <c r="Q24" s="67"/>
      <c r="R24" s="68"/>
      <c r="S24" s="68"/>
      <c r="T24" s="78" t="e">
        <f t="shared" si="0"/>
        <v>#DIV/0!</v>
      </c>
      <c r="U24" s="68"/>
      <c r="V24" s="68"/>
      <c r="W24" s="68"/>
      <c r="X24" s="78" t="e">
        <f t="shared" si="1"/>
        <v>#DIV/0!</v>
      </c>
      <c r="Y24" s="68"/>
      <c r="Z24" s="68"/>
      <c r="AA24" s="68"/>
      <c r="AB24" s="78" t="e">
        <f t="shared" si="2"/>
        <v>#DIV/0!</v>
      </c>
      <c r="AC24" s="68"/>
      <c r="AD24" s="68"/>
      <c r="AE24" s="68"/>
      <c r="AF24" s="78" t="e">
        <f t="shared" si="3"/>
        <v>#DIV/0!</v>
      </c>
      <c r="AG24" s="68"/>
      <c r="AH24" s="68"/>
    </row>
    <row r="25" spans="1:34" s="69" customFormat="1" ht="26.25" x14ac:dyDescent="0.25">
      <c r="A25" s="65" t="s">
        <v>50</v>
      </c>
      <c r="B25" s="66"/>
      <c r="C25" s="66"/>
      <c r="D25" s="66"/>
      <c r="E25" s="66"/>
      <c r="F25" s="66"/>
      <c r="G25" s="66"/>
      <c r="H25" s="66"/>
      <c r="I25" s="66"/>
      <c r="J25" s="66"/>
      <c r="K25" s="66"/>
      <c r="L25" s="66"/>
      <c r="M25" s="66"/>
      <c r="N25" s="67"/>
      <c r="O25" s="67"/>
      <c r="P25" s="67"/>
      <c r="Q25" s="67"/>
      <c r="R25" s="68"/>
      <c r="S25" s="68"/>
      <c r="T25" s="78" t="e">
        <f t="shared" si="0"/>
        <v>#DIV/0!</v>
      </c>
      <c r="U25" s="68"/>
      <c r="V25" s="68"/>
      <c r="W25" s="68"/>
      <c r="X25" s="78" t="e">
        <f t="shared" si="1"/>
        <v>#DIV/0!</v>
      </c>
      <c r="Y25" s="68"/>
      <c r="Z25" s="68"/>
      <c r="AA25" s="68"/>
      <c r="AB25" s="78" t="e">
        <f t="shared" si="2"/>
        <v>#DIV/0!</v>
      </c>
      <c r="AC25" s="68"/>
      <c r="AD25" s="68"/>
      <c r="AE25" s="68"/>
      <c r="AF25" s="78" t="e">
        <f t="shared" si="3"/>
        <v>#DIV/0!</v>
      </c>
      <c r="AG25" s="68"/>
      <c r="AH25" s="68"/>
    </row>
    <row r="26" spans="1:34" s="69" customFormat="1" ht="26.25" x14ac:dyDescent="0.25">
      <c r="A26" s="65" t="s">
        <v>50</v>
      </c>
      <c r="B26" s="66"/>
      <c r="C26" s="66"/>
      <c r="D26" s="66"/>
      <c r="E26" s="66"/>
      <c r="F26" s="66"/>
      <c r="G26" s="66"/>
      <c r="H26" s="66"/>
      <c r="I26" s="66"/>
      <c r="J26" s="66"/>
      <c r="K26" s="66"/>
      <c r="L26" s="66"/>
      <c r="M26" s="66"/>
      <c r="N26" s="67"/>
      <c r="O26" s="67"/>
      <c r="P26" s="67"/>
      <c r="Q26" s="67"/>
      <c r="R26" s="68"/>
      <c r="S26" s="68"/>
      <c r="T26" s="78" t="e">
        <f t="shared" si="0"/>
        <v>#DIV/0!</v>
      </c>
      <c r="U26" s="68"/>
      <c r="V26" s="68"/>
      <c r="W26" s="68"/>
      <c r="X26" s="78" t="e">
        <f t="shared" si="1"/>
        <v>#DIV/0!</v>
      </c>
      <c r="Y26" s="68"/>
      <c r="Z26" s="68"/>
      <c r="AA26" s="68"/>
      <c r="AB26" s="78" t="e">
        <f t="shared" si="2"/>
        <v>#DIV/0!</v>
      </c>
      <c r="AC26" s="68"/>
      <c r="AD26" s="68"/>
      <c r="AE26" s="68"/>
      <c r="AF26" s="78" t="e">
        <f t="shared" si="3"/>
        <v>#DIV/0!</v>
      </c>
      <c r="AG26" s="68"/>
      <c r="AH26" s="68"/>
    </row>
    <row r="27" spans="1:34" s="69" customFormat="1" ht="26.25" x14ac:dyDescent="0.25">
      <c r="A27" s="65" t="s">
        <v>50</v>
      </c>
      <c r="B27" s="66"/>
      <c r="C27" s="66"/>
      <c r="D27" s="66"/>
      <c r="E27" s="66"/>
      <c r="F27" s="66"/>
      <c r="G27" s="66"/>
      <c r="H27" s="66"/>
      <c r="I27" s="66"/>
      <c r="J27" s="66"/>
      <c r="K27" s="66"/>
      <c r="L27" s="66"/>
      <c r="M27" s="66"/>
      <c r="N27" s="67"/>
      <c r="O27" s="67"/>
      <c r="P27" s="67"/>
      <c r="Q27" s="67"/>
      <c r="R27" s="68"/>
      <c r="S27" s="68"/>
      <c r="T27" s="78" t="e">
        <f t="shared" si="0"/>
        <v>#DIV/0!</v>
      </c>
      <c r="U27" s="68"/>
      <c r="V27" s="68"/>
      <c r="W27" s="68"/>
      <c r="X27" s="78" t="e">
        <f t="shared" si="1"/>
        <v>#DIV/0!</v>
      </c>
      <c r="Y27" s="68"/>
      <c r="Z27" s="68"/>
      <c r="AA27" s="68"/>
      <c r="AB27" s="78" t="e">
        <f t="shared" si="2"/>
        <v>#DIV/0!</v>
      </c>
      <c r="AC27" s="68"/>
      <c r="AD27" s="68"/>
      <c r="AE27" s="68"/>
      <c r="AF27" s="78" t="e">
        <f t="shared" si="3"/>
        <v>#DIV/0!</v>
      </c>
      <c r="AG27" s="68"/>
      <c r="AH27" s="68"/>
    </row>
    <row r="28" spans="1:34" s="69" customFormat="1" ht="26.25" x14ac:dyDescent="0.25">
      <c r="A28" s="65" t="s">
        <v>50</v>
      </c>
      <c r="B28" s="66"/>
      <c r="C28" s="66"/>
      <c r="D28" s="66"/>
      <c r="E28" s="66"/>
      <c r="F28" s="66"/>
      <c r="G28" s="66"/>
      <c r="H28" s="66"/>
      <c r="I28" s="66"/>
      <c r="J28" s="66"/>
      <c r="K28" s="66"/>
      <c r="L28" s="66"/>
      <c r="M28" s="66"/>
      <c r="N28" s="67"/>
      <c r="O28" s="67"/>
      <c r="P28" s="67"/>
      <c r="Q28" s="67"/>
      <c r="R28" s="68"/>
      <c r="S28" s="68"/>
      <c r="T28" s="78" t="e">
        <f t="shared" si="0"/>
        <v>#DIV/0!</v>
      </c>
      <c r="U28" s="68"/>
      <c r="V28" s="68"/>
      <c r="W28" s="68"/>
      <c r="X28" s="78" t="e">
        <f t="shared" si="1"/>
        <v>#DIV/0!</v>
      </c>
      <c r="Y28" s="68"/>
      <c r="Z28" s="68"/>
      <c r="AA28" s="68"/>
      <c r="AB28" s="78" t="e">
        <f t="shared" si="2"/>
        <v>#DIV/0!</v>
      </c>
      <c r="AC28" s="68"/>
      <c r="AD28" s="68"/>
      <c r="AE28" s="68"/>
      <c r="AF28" s="78" t="e">
        <f t="shared" si="3"/>
        <v>#DIV/0!</v>
      </c>
      <c r="AG28" s="68"/>
      <c r="AH28" s="68"/>
    </row>
    <row r="29" spans="1:34" s="69" customFormat="1" ht="26.25" x14ac:dyDescent="0.25">
      <c r="A29" s="65" t="s">
        <v>50</v>
      </c>
      <c r="B29" s="66"/>
      <c r="C29" s="66"/>
      <c r="D29" s="66"/>
      <c r="E29" s="66"/>
      <c r="F29" s="66"/>
      <c r="G29" s="66"/>
      <c r="H29" s="66"/>
      <c r="I29" s="66"/>
      <c r="J29" s="66"/>
      <c r="K29" s="66"/>
      <c r="L29" s="66"/>
      <c r="M29" s="66"/>
      <c r="N29" s="67"/>
      <c r="O29" s="67"/>
      <c r="P29" s="67"/>
      <c r="Q29" s="67"/>
      <c r="R29" s="68"/>
      <c r="S29" s="68"/>
      <c r="T29" s="78" t="e">
        <f t="shared" si="0"/>
        <v>#DIV/0!</v>
      </c>
      <c r="U29" s="68"/>
      <c r="V29" s="68"/>
      <c r="W29" s="68"/>
      <c r="X29" s="78" t="e">
        <f t="shared" si="1"/>
        <v>#DIV/0!</v>
      </c>
      <c r="Y29" s="68"/>
      <c r="Z29" s="68"/>
      <c r="AA29" s="68"/>
      <c r="AB29" s="78" t="e">
        <f t="shared" si="2"/>
        <v>#DIV/0!</v>
      </c>
      <c r="AC29" s="68"/>
      <c r="AD29" s="68"/>
      <c r="AE29" s="68"/>
      <c r="AF29" s="78" t="e">
        <f t="shared" si="3"/>
        <v>#DIV/0!</v>
      </c>
      <c r="AG29" s="68"/>
      <c r="AH29" s="68"/>
    </row>
    <row r="30" spans="1:34" s="69" customFormat="1" ht="26.25" x14ac:dyDescent="0.25">
      <c r="A30" s="65" t="s">
        <v>50</v>
      </c>
      <c r="B30" s="66"/>
      <c r="C30" s="66"/>
      <c r="D30" s="66"/>
      <c r="E30" s="66"/>
      <c r="F30" s="66"/>
      <c r="G30" s="66"/>
      <c r="H30" s="66"/>
      <c r="I30" s="66"/>
      <c r="J30" s="66"/>
      <c r="K30" s="66"/>
      <c r="L30" s="66"/>
      <c r="M30" s="66"/>
      <c r="N30" s="67"/>
      <c r="O30" s="67"/>
      <c r="P30" s="67"/>
      <c r="Q30" s="67"/>
      <c r="R30" s="68"/>
      <c r="S30" s="68"/>
      <c r="T30" s="78" t="e">
        <f t="shared" si="0"/>
        <v>#DIV/0!</v>
      </c>
      <c r="U30" s="68"/>
      <c r="V30" s="68"/>
      <c r="W30" s="68"/>
      <c r="X30" s="78" t="e">
        <f t="shared" si="1"/>
        <v>#DIV/0!</v>
      </c>
      <c r="Y30" s="68"/>
      <c r="Z30" s="68"/>
      <c r="AA30" s="68"/>
      <c r="AB30" s="78" t="e">
        <f t="shared" si="2"/>
        <v>#DIV/0!</v>
      </c>
      <c r="AC30" s="68"/>
      <c r="AD30" s="68"/>
      <c r="AE30" s="68"/>
      <c r="AF30" s="78" t="e">
        <f t="shared" si="3"/>
        <v>#DIV/0!</v>
      </c>
      <c r="AG30" s="68"/>
      <c r="AH30" s="68"/>
    </row>
    <row r="31" spans="1:34" s="69" customFormat="1" ht="26.25" x14ac:dyDescent="0.25">
      <c r="A31" s="65" t="s">
        <v>50</v>
      </c>
      <c r="B31" s="66"/>
      <c r="C31" s="66"/>
      <c r="D31" s="66"/>
      <c r="E31" s="66"/>
      <c r="F31" s="66"/>
      <c r="G31" s="66"/>
      <c r="H31" s="66"/>
      <c r="I31" s="66"/>
      <c r="J31" s="66"/>
      <c r="K31" s="66"/>
      <c r="L31" s="66"/>
      <c r="M31" s="66"/>
      <c r="N31" s="67"/>
      <c r="O31" s="67"/>
      <c r="P31" s="67"/>
      <c r="Q31" s="67"/>
      <c r="R31" s="68"/>
      <c r="S31" s="68"/>
      <c r="T31" s="78" t="e">
        <f t="shared" si="0"/>
        <v>#DIV/0!</v>
      </c>
      <c r="U31" s="68"/>
      <c r="V31" s="68"/>
      <c r="W31" s="68"/>
      <c r="X31" s="78" t="e">
        <f t="shared" si="1"/>
        <v>#DIV/0!</v>
      </c>
      <c r="Y31" s="68"/>
      <c r="Z31" s="68"/>
      <c r="AA31" s="68"/>
      <c r="AB31" s="78" t="e">
        <f t="shared" si="2"/>
        <v>#DIV/0!</v>
      </c>
      <c r="AC31" s="68"/>
      <c r="AD31" s="68"/>
      <c r="AE31" s="68"/>
      <c r="AF31" s="78" t="e">
        <f t="shared" si="3"/>
        <v>#DIV/0!</v>
      </c>
      <c r="AG31" s="68"/>
      <c r="AH31" s="68"/>
    </row>
    <row r="32" spans="1:34" s="69" customFormat="1" ht="26.25" x14ac:dyDescent="0.25">
      <c r="A32" s="65" t="s">
        <v>50</v>
      </c>
      <c r="B32" s="66"/>
      <c r="C32" s="66"/>
      <c r="D32" s="66"/>
      <c r="E32" s="66"/>
      <c r="F32" s="66"/>
      <c r="G32" s="66"/>
      <c r="H32" s="66"/>
      <c r="I32" s="66"/>
      <c r="J32" s="66"/>
      <c r="K32" s="66"/>
      <c r="L32" s="66"/>
      <c r="M32" s="66"/>
      <c r="N32" s="67"/>
      <c r="O32" s="67"/>
      <c r="P32" s="67"/>
      <c r="Q32" s="67"/>
      <c r="R32" s="68"/>
      <c r="S32" s="68"/>
      <c r="T32" s="78" t="e">
        <f t="shared" si="0"/>
        <v>#DIV/0!</v>
      </c>
      <c r="U32" s="68"/>
      <c r="V32" s="68"/>
      <c r="W32" s="68"/>
      <c r="X32" s="78" t="e">
        <f t="shared" si="1"/>
        <v>#DIV/0!</v>
      </c>
      <c r="Y32" s="68"/>
      <c r="Z32" s="68"/>
      <c r="AA32" s="68"/>
      <c r="AB32" s="78" t="e">
        <f t="shared" si="2"/>
        <v>#DIV/0!</v>
      </c>
      <c r="AC32" s="68"/>
      <c r="AD32" s="68"/>
      <c r="AE32" s="68"/>
      <c r="AF32" s="78" t="e">
        <f t="shared" si="3"/>
        <v>#DIV/0!</v>
      </c>
      <c r="AG32" s="68"/>
      <c r="AH32" s="68"/>
    </row>
    <row r="33" spans="1:34" s="69" customFormat="1" ht="26.25" x14ac:dyDescent="0.25">
      <c r="A33" s="65" t="s">
        <v>50</v>
      </c>
      <c r="B33" s="66"/>
      <c r="C33" s="66"/>
      <c r="D33" s="66"/>
      <c r="E33" s="66"/>
      <c r="F33" s="66"/>
      <c r="G33" s="66"/>
      <c r="H33" s="66"/>
      <c r="I33" s="66"/>
      <c r="J33" s="66"/>
      <c r="K33" s="66"/>
      <c r="L33" s="66"/>
      <c r="M33" s="66"/>
      <c r="N33" s="67"/>
      <c r="O33" s="67"/>
      <c r="P33" s="67"/>
      <c r="Q33" s="67"/>
      <c r="R33" s="68"/>
      <c r="S33" s="68"/>
      <c r="T33" s="78" t="e">
        <f t="shared" si="0"/>
        <v>#DIV/0!</v>
      </c>
      <c r="U33" s="68"/>
      <c r="V33" s="68"/>
      <c r="W33" s="68"/>
      <c r="X33" s="78" t="e">
        <f t="shared" si="1"/>
        <v>#DIV/0!</v>
      </c>
      <c r="Y33" s="68"/>
      <c r="Z33" s="68"/>
      <c r="AA33" s="68"/>
      <c r="AB33" s="78" t="e">
        <f t="shared" si="2"/>
        <v>#DIV/0!</v>
      </c>
      <c r="AC33" s="68"/>
      <c r="AD33" s="68"/>
      <c r="AE33" s="68"/>
      <c r="AF33" s="78" t="e">
        <f t="shared" si="3"/>
        <v>#DIV/0!</v>
      </c>
      <c r="AG33" s="68"/>
      <c r="AH33" s="68"/>
    </row>
    <row r="34" spans="1:34" s="69" customFormat="1" ht="26.25" x14ac:dyDescent="0.25">
      <c r="A34" s="65" t="s">
        <v>50</v>
      </c>
      <c r="B34" s="66"/>
      <c r="C34" s="66"/>
      <c r="D34" s="66"/>
      <c r="E34" s="66"/>
      <c r="F34" s="66"/>
      <c r="G34" s="66"/>
      <c r="H34" s="66"/>
      <c r="I34" s="66"/>
      <c r="J34" s="66"/>
      <c r="K34" s="66"/>
      <c r="L34" s="66"/>
      <c r="M34" s="66"/>
      <c r="N34" s="67"/>
      <c r="O34" s="67"/>
      <c r="P34" s="67"/>
      <c r="Q34" s="67"/>
      <c r="R34" s="68"/>
      <c r="S34" s="68"/>
      <c r="T34" s="78" t="e">
        <f t="shared" si="0"/>
        <v>#DIV/0!</v>
      </c>
      <c r="U34" s="68"/>
      <c r="V34" s="68"/>
      <c r="W34" s="68"/>
      <c r="X34" s="78" t="e">
        <f t="shared" si="1"/>
        <v>#DIV/0!</v>
      </c>
      <c r="Y34" s="68"/>
      <c r="Z34" s="68"/>
      <c r="AA34" s="68"/>
      <c r="AB34" s="78" t="e">
        <f t="shared" si="2"/>
        <v>#DIV/0!</v>
      </c>
      <c r="AC34" s="68"/>
      <c r="AD34" s="68"/>
      <c r="AE34" s="68"/>
      <c r="AF34" s="78" t="e">
        <f t="shared" si="3"/>
        <v>#DIV/0!</v>
      </c>
      <c r="AG34" s="68"/>
      <c r="AH34" s="68"/>
    </row>
    <row r="35" spans="1:34" s="69" customFormat="1" ht="26.25" x14ac:dyDescent="0.25">
      <c r="A35" s="65" t="s">
        <v>50</v>
      </c>
      <c r="B35" s="66"/>
      <c r="C35" s="66"/>
      <c r="D35" s="66"/>
      <c r="E35" s="66"/>
      <c r="F35" s="66"/>
      <c r="G35" s="66"/>
      <c r="H35" s="66"/>
      <c r="I35" s="66"/>
      <c r="J35" s="66"/>
      <c r="K35" s="66"/>
      <c r="L35" s="66"/>
      <c r="M35" s="66"/>
      <c r="N35" s="67"/>
      <c r="O35" s="67"/>
      <c r="P35" s="67"/>
      <c r="Q35" s="67"/>
      <c r="R35" s="68"/>
      <c r="S35" s="68"/>
      <c r="T35" s="78" t="e">
        <f t="shared" si="0"/>
        <v>#DIV/0!</v>
      </c>
      <c r="U35" s="68"/>
      <c r="V35" s="68"/>
      <c r="W35" s="68"/>
      <c r="X35" s="78" t="e">
        <f t="shared" si="1"/>
        <v>#DIV/0!</v>
      </c>
      <c r="Y35" s="68"/>
      <c r="Z35" s="68"/>
      <c r="AA35" s="68"/>
      <c r="AB35" s="78" t="e">
        <f t="shared" si="2"/>
        <v>#DIV/0!</v>
      </c>
      <c r="AC35" s="68"/>
      <c r="AD35" s="68"/>
      <c r="AE35" s="68"/>
      <c r="AF35" s="78" t="e">
        <f t="shared" si="3"/>
        <v>#DIV/0!</v>
      </c>
      <c r="AG35" s="68"/>
      <c r="AH35" s="68"/>
    </row>
    <row r="36" spans="1:34" s="69" customFormat="1" ht="26.25" x14ac:dyDescent="0.25">
      <c r="A36" s="65" t="s">
        <v>50</v>
      </c>
      <c r="B36" s="66"/>
      <c r="C36" s="66"/>
      <c r="D36" s="66"/>
      <c r="E36" s="66"/>
      <c r="F36" s="66"/>
      <c r="G36" s="66"/>
      <c r="H36" s="66"/>
      <c r="I36" s="66"/>
      <c r="J36" s="66"/>
      <c r="K36" s="66"/>
      <c r="L36" s="66"/>
      <c r="M36" s="66"/>
      <c r="N36" s="67"/>
      <c r="O36" s="67"/>
      <c r="P36" s="67"/>
      <c r="Q36" s="67"/>
      <c r="R36" s="68"/>
      <c r="S36" s="68"/>
      <c r="T36" s="78" t="e">
        <f t="shared" si="0"/>
        <v>#DIV/0!</v>
      </c>
      <c r="U36" s="68"/>
      <c r="V36" s="68"/>
      <c r="W36" s="68"/>
      <c r="X36" s="78" t="e">
        <f t="shared" si="1"/>
        <v>#DIV/0!</v>
      </c>
      <c r="Y36" s="68"/>
      <c r="Z36" s="68"/>
      <c r="AA36" s="68"/>
      <c r="AB36" s="78" t="e">
        <f t="shared" si="2"/>
        <v>#DIV/0!</v>
      </c>
      <c r="AC36" s="68"/>
      <c r="AD36" s="68"/>
      <c r="AE36" s="68"/>
      <c r="AF36" s="78" t="e">
        <f t="shared" si="3"/>
        <v>#DIV/0!</v>
      </c>
      <c r="AG36" s="68"/>
      <c r="AH36" s="68"/>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DESPLEGABLES!$B$2:$B$3</xm:f>
          </x14:formula1>
          <xm:sqref>B14:B36</xm:sqref>
        </x14:dataValidation>
        <x14:dataValidation type="list" allowBlank="1" showInputMessage="1" showErrorMessage="1">
          <x14:formula1>
            <xm:f>DESPLEGABLES!$E$2:$E$8</xm:f>
          </x14:formula1>
          <xm:sqref>C14:C36</xm:sqref>
        </x14:dataValidation>
        <x14:dataValidation type="list" allowBlank="1" showInputMessage="1" showErrorMessage="1">
          <x14:formula1>
            <xm:f>DESPLEGABLES!$D$2:$D$3</xm:f>
          </x14:formula1>
          <xm:sqref>E14:E36</xm:sqref>
        </x14:dataValidation>
        <x14:dataValidation type="list" allowBlank="1" showInputMessage="1" showErrorMessage="1">
          <x14:formula1>
            <xm:f>DESPLEGABLES!$G$2:$G$8</xm:f>
          </x14:formula1>
          <xm:sqref>F14:F36</xm:sqref>
        </x14:dataValidation>
        <x14:dataValidation type="list" allowBlank="1" showInputMessage="1" showErrorMessage="1">
          <x14:formula1>
            <xm:f>DESPLEGABLES!$H$2:$H$16</xm:f>
          </x14:formula1>
          <xm:sqref>H14:H36</xm:sqref>
        </x14:dataValidation>
        <x14:dataValidation type="list" allowBlank="1" showInputMessage="1" showErrorMessage="1">
          <x14:formula1>
            <xm:f>DESPLEGABLES!$J$2:$J$4</xm:f>
          </x14:formula1>
          <xm:sqref>J14:J36</xm:sqref>
        </x14:dataValidation>
        <x14:dataValidation type="list" allowBlank="1" showInputMessage="1" showErrorMessage="1">
          <x14:formula1>
            <xm:f>DESPLEGABLES!$F$2:$F$30</xm:f>
          </x14:formula1>
          <xm:sqref>D14:D36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6"/>
  <sheetViews>
    <sheetView topLeftCell="K15" workbookViewId="0">
      <selection activeCell="O36" sqref="O36"/>
    </sheetView>
  </sheetViews>
  <sheetFormatPr baseColWidth="10" defaultColWidth="9.140625" defaultRowHeight="15" x14ac:dyDescent="0.25"/>
  <cols>
    <col min="1" max="1" width="19.85546875" style="104" customWidth="1"/>
    <col min="2" max="2" width="255.7109375" style="104" customWidth="1"/>
    <col min="3" max="3" width="60" style="104" customWidth="1"/>
    <col min="4" max="4" width="53.85546875" style="104" customWidth="1"/>
    <col min="5" max="5" width="34.7109375" style="104" customWidth="1"/>
    <col min="6" max="6" width="56" style="104" customWidth="1"/>
    <col min="7" max="7" width="43.7109375" style="104" customWidth="1"/>
    <col min="8" max="8" width="25.42578125" style="104" customWidth="1"/>
    <col min="9" max="9" width="23" style="104" customWidth="1"/>
    <col min="10" max="10" width="39.42578125" style="104" customWidth="1"/>
    <col min="11" max="11" width="35.7109375" style="104" customWidth="1"/>
    <col min="12" max="12" width="43" style="104" customWidth="1"/>
    <col min="13" max="13" width="39" style="104" customWidth="1"/>
    <col min="14" max="14" width="22.85546875" style="104" customWidth="1"/>
    <col min="15" max="15" width="37.28515625" style="104" customWidth="1"/>
    <col min="16" max="16" width="28.28515625" style="104" customWidth="1"/>
    <col min="17" max="17" width="38.5703125" style="104" customWidth="1"/>
    <col min="18" max="18" width="215.28515625" style="104" customWidth="1"/>
    <col min="19" max="19" width="82" style="104" customWidth="1"/>
    <col min="20" max="20" width="9.140625" style="104" customWidth="1"/>
  </cols>
  <sheetData>
    <row r="1" spans="1:19" customFormat="1" ht="18" x14ac:dyDescent="0.25">
      <c r="A1" s="200" t="s">
        <v>712</v>
      </c>
      <c r="B1" s="201"/>
      <c r="C1" s="201"/>
      <c r="D1" s="201"/>
      <c r="E1" s="201"/>
      <c r="F1" s="201"/>
      <c r="G1" s="201"/>
      <c r="H1" s="201"/>
      <c r="I1" s="201"/>
      <c r="J1" s="201"/>
      <c r="K1" s="201"/>
      <c r="L1" s="201"/>
      <c r="M1" s="201"/>
      <c r="N1" s="201"/>
      <c r="O1" s="201"/>
      <c r="P1" s="201"/>
      <c r="Q1" s="201"/>
      <c r="R1" s="201"/>
      <c r="S1" s="201"/>
    </row>
    <row r="2" spans="1:19" customFormat="1" x14ac:dyDescent="0.25">
      <c r="A2" s="100" t="s">
        <v>713</v>
      </c>
      <c r="B2" s="101" t="s">
        <v>714</v>
      </c>
      <c r="C2" s="101" t="s">
        <v>715</v>
      </c>
      <c r="D2" s="101" t="s">
        <v>716</v>
      </c>
      <c r="E2" s="101" t="s">
        <v>717</v>
      </c>
      <c r="F2" s="101" t="s">
        <v>718</v>
      </c>
      <c r="G2" s="101" t="s">
        <v>719</v>
      </c>
      <c r="H2" s="101" t="s">
        <v>720</v>
      </c>
      <c r="I2" s="101" t="s">
        <v>721</v>
      </c>
      <c r="J2" s="101" t="s">
        <v>722</v>
      </c>
      <c r="K2" s="101" t="s">
        <v>723</v>
      </c>
      <c r="L2" s="101" t="s">
        <v>724</v>
      </c>
      <c r="M2" s="101" t="s">
        <v>725</v>
      </c>
      <c r="N2" s="101" t="s">
        <v>726</v>
      </c>
      <c r="O2" s="101" t="s">
        <v>727</v>
      </c>
      <c r="P2" s="101" t="s">
        <v>728</v>
      </c>
      <c r="Q2" s="101" t="s">
        <v>729</v>
      </c>
      <c r="R2" s="101" t="s">
        <v>730</v>
      </c>
      <c r="S2" s="101" t="s">
        <v>731</v>
      </c>
    </row>
    <row r="3" spans="1:19" customFormat="1" x14ac:dyDescent="0.25">
      <c r="A3" s="102" t="s">
        <v>732</v>
      </c>
      <c r="B3" s="102" t="s">
        <v>733</v>
      </c>
      <c r="C3" s="102" t="s">
        <v>734</v>
      </c>
      <c r="D3" s="102" t="s">
        <v>734</v>
      </c>
      <c r="E3" s="102" t="s">
        <v>735</v>
      </c>
      <c r="F3" s="102" t="s">
        <v>736</v>
      </c>
      <c r="G3" s="102" t="s">
        <v>737</v>
      </c>
      <c r="H3" s="102" t="s">
        <v>738</v>
      </c>
      <c r="I3" s="103">
        <v>38500000</v>
      </c>
      <c r="J3" s="103">
        <v>38500000</v>
      </c>
      <c r="K3" s="102" t="s">
        <v>739</v>
      </c>
      <c r="L3" s="102" t="s">
        <v>340</v>
      </c>
      <c r="M3" s="102" t="s">
        <v>712</v>
      </c>
      <c r="N3" s="102" t="s">
        <v>740</v>
      </c>
      <c r="O3" s="102" t="s">
        <v>741</v>
      </c>
      <c r="P3" s="102" t="s">
        <v>742</v>
      </c>
      <c r="Q3" s="102" t="s">
        <v>743</v>
      </c>
      <c r="R3" s="102" t="s">
        <v>739</v>
      </c>
      <c r="S3" s="102" t="s">
        <v>744</v>
      </c>
    </row>
    <row r="4" spans="1:19" customFormat="1" x14ac:dyDescent="0.25">
      <c r="A4" s="102" t="s">
        <v>732</v>
      </c>
      <c r="B4" s="102" t="s">
        <v>745</v>
      </c>
      <c r="C4" s="102" t="s">
        <v>734</v>
      </c>
      <c r="D4" s="102" t="s">
        <v>734</v>
      </c>
      <c r="E4" s="102" t="s">
        <v>735</v>
      </c>
      <c r="F4" s="102" t="s">
        <v>736</v>
      </c>
      <c r="G4" s="102" t="s">
        <v>737</v>
      </c>
      <c r="H4" s="102" t="s">
        <v>738</v>
      </c>
      <c r="I4" s="103">
        <v>24200000</v>
      </c>
      <c r="J4" s="103">
        <v>24200000</v>
      </c>
      <c r="K4" s="102" t="s">
        <v>739</v>
      </c>
      <c r="L4" s="102" t="s">
        <v>340</v>
      </c>
      <c r="M4" s="102" t="s">
        <v>712</v>
      </c>
      <c r="N4" s="102" t="s">
        <v>740</v>
      </c>
      <c r="O4" s="102" t="s">
        <v>746</v>
      </c>
      <c r="P4" s="102" t="s">
        <v>742</v>
      </c>
      <c r="Q4" s="102" t="s">
        <v>747</v>
      </c>
      <c r="R4" s="102" t="s">
        <v>739</v>
      </c>
      <c r="S4" s="102" t="s">
        <v>744</v>
      </c>
    </row>
    <row r="5" spans="1:19" customFormat="1" x14ac:dyDescent="0.25">
      <c r="A5" s="102" t="s">
        <v>732</v>
      </c>
      <c r="B5" s="102" t="s">
        <v>748</v>
      </c>
      <c r="C5" s="102" t="s">
        <v>734</v>
      </c>
      <c r="D5" s="102" t="s">
        <v>734</v>
      </c>
      <c r="E5" s="102" t="s">
        <v>735</v>
      </c>
      <c r="F5" s="102" t="s">
        <v>736</v>
      </c>
      <c r="G5" s="102" t="s">
        <v>737</v>
      </c>
      <c r="H5" s="102" t="s">
        <v>738</v>
      </c>
      <c r="I5" s="103">
        <v>27500000</v>
      </c>
      <c r="J5" s="103">
        <v>27500000</v>
      </c>
      <c r="K5" s="102" t="s">
        <v>739</v>
      </c>
      <c r="L5" s="102" t="s">
        <v>340</v>
      </c>
      <c r="M5" s="102" t="s">
        <v>712</v>
      </c>
      <c r="N5" s="102" t="s">
        <v>740</v>
      </c>
      <c r="O5" s="102" t="s">
        <v>749</v>
      </c>
      <c r="P5" s="102" t="s">
        <v>742</v>
      </c>
      <c r="Q5" s="102" t="s">
        <v>750</v>
      </c>
      <c r="R5" s="102" t="s">
        <v>739</v>
      </c>
      <c r="S5" s="102" t="s">
        <v>744</v>
      </c>
    </row>
    <row r="6" spans="1:19" customFormat="1" x14ac:dyDescent="0.25">
      <c r="A6" s="102" t="s">
        <v>732</v>
      </c>
      <c r="B6" s="102" t="s">
        <v>751</v>
      </c>
      <c r="C6" s="102" t="s">
        <v>734</v>
      </c>
      <c r="D6" s="102" t="s">
        <v>734</v>
      </c>
      <c r="E6" s="102" t="s">
        <v>735</v>
      </c>
      <c r="F6" s="102" t="s">
        <v>736</v>
      </c>
      <c r="G6" s="102" t="s">
        <v>737</v>
      </c>
      <c r="H6" s="102" t="s">
        <v>738</v>
      </c>
      <c r="I6" s="103">
        <v>27500000</v>
      </c>
      <c r="J6" s="103">
        <v>27500000</v>
      </c>
      <c r="K6" s="102" t="s">
        <v>739</v>
      </c>
      <c r="L6" s="102" t="s">
        <v>340</v>
      </c>
      <c r="M6" s="102" t="s">
        <v>712</v>
      </c>
      <c r="N6" s="102" t="s">
        <v>740</v>
      </c>
      <c r="O6" s="102" t="s">
        <v>746</v>
      </c>
      <c r="P6" s="102" t="s">
        <v>742</v>
      </c>
      <c r="Q6" s="102" t="s">
        <v>747</v>
      </c>
      <c r="R6" s="102" t="s">
        <v>739</v>
      </c>
      <c r="S6" s="102" t="s">
        <v>744</v>
      </c>
    </row>
    <row r="7" spans="1:19" customFormat="1" x14ac:dyDescent="0.25">
      <c r="A7" s="102" t="s">
        <v>732</v>
      </c>
      <c r="B7" s="102" t="s">
        <v>752</v>
      </c>
      <c r="C7" s="102" t="s">
        <v>734</v>
      </c>
      <c r="D7" s="102" t="s">
        <v>734</v>
      </c>
      <c r="E7" s="102" t="s">
        <v>735</v>
      </c>
      <c r="F7" s="102" t="s">
        <v>736</v>
      </c>
      <c r="G7" s="102" t="s">
        <v>737</v>
      </c>
      <c r="H7" s="102" t="s">
        <v>738</v>
      </c>
      <c r="I7" s="103">
        <v>33000000</v>
      </c>
      <c r="J7" s="103">
        <v>33000000</v>
      </c>
      <c r="K7" s="102" t="s">
        <v>739</v>
      </c>
      <c r="L7" s="102" t="s">
        <v>340</v>
      </c>
      <c r="M7" s="102" t="s">
        <v>712</v>
      </c>
      <c r="N7" s="102" t="s">
        <v>740</v>
      </c>
      <c r="O7" s="102" t="s">
        <v>746</v>
      </c>
      <c r="P7" s="102" t="s">
        <v>742</v>
      </c>
      <c r="Q7" s="102" t="s">
        <v>747</v>
      </c>
      <c r="R7" s="102" t="s">
        <v>739</v>
      </c>
      <c r="S7" s="102" t="s">
        <v>744</v>
      </c>
    </row>
    <row r="8" spans="1:19" customFormat="1" x14ac:dyDescent="0.25">
      <c r="A8" s="102" t="s">
        <v>732</v>
      </c>
      <c r="B8" s="102" t="s">
        <v>753</v>
      </c>
      <c r="C8" s="102" t="s">
        <v>734</v>
      </c>
      <c r="D8" s="102" t="s">
        <v>734</v>
      </c>
      <c r="E8" s="102" t="s">
        <v>735</v>
      </c>
      <c r="F8" s="102" t="s">
        <v>736</v>
      </c>
      <c r="G8" s="102" t="s">
        <v>737</v>
      </c>
      <c r="H8" s="102" t="s">
        <v>738</v>
      </c>
      <c r="I8" s="103">
        <v>33000000</v>
      </c>
      <c r="J8" s="103">
        <v>33000000</v>
      </c>
      <c r="K8" s="102" t="s">
        <v>739</v>
      </c>
      <c r="L8" s="102" t="s">
        <v>340</v>
      </c>
      <c r="M8" s="102" t="s">
        <v>712</v>
      </c>
      <c r="N8" s="102" t="s">
        <v>740</v>
      </c>
      <c r="O8" s="102" t="s">
        <v>746</v>
      </c>
      <c r="P8" s="102" t="s">
        <v>742</v>
      </c>
      <c r="Q8" s="102" t="s">
        <v>747</v>
      </c>
      <c r="R8" s="102" t="s">
        <v>739</v>
      </c>
      <c r="S8" s="102" t="s">
        <v>744</v>
      </c>
    </row>
    <row r="9" spans="1:19" customFormat="1" x14ac:dyDescent="0.25">
      <c r="A9" s="102" t="s">
        <v>732</v>
      </c>
      <c r="B9" s="102" t="s">
        <v>754</v>
      </c>
      <c r="C9" s="102" t="s">
        <v>734</v>
      </c>
      <c r="D9" s="102" t="s">
        <v>734</v>
      </c>
      <c r="E9" s="102" t="s">
        <v>735</v>
      </c>
      <c r="F9" s="102" t="s">
        <v>736</v>
      </c>
      <c r="G9" s="102" t="s">
        <v>737</v>
      </c>
      <c r="H9" s="102" t="s">
        <v>738</v>
      </c>
      <c r="I9" s="103">
        <v>28600000</v>
      </c>
      <c r="J9" s="103">
        <v>28600000</v>
      </c>
      <c r="K9" s="102" t="s">
        <v>739</v>
      </c>
      <c r="L9" s="102" t="s">
        <v>340</v>
      </c>
      <c r="M9" s="102" t="s">
        <v>712</v>
      </c>
      <c r="N9" s="102" t="s">
        <v>740</v>
      </c>
      <c r="O9" s="102" t="s">
        <v>749</v>
      </c>
      <c r="P9" s="102" t="s">
        <v>742</v>
      </c>
      <c r="Q9" s="102" t="s">
        <v>750</v>
      </c>
      <c r="R9" s="102" t="s">
        <v>739</v>
      </c>
      <c r="S9" s="102" t="s">
        <v>744</v>
      </c>
    </row>
    <row r="10" spans="1:19" customFormat="1" x14ac:dyDescent="0.25">
      <c r="A10" s="102" t="s">
        <v>755</v>
      </c>
      <c r="B10" s="102" t="s">
        <v>756</v>
      </c>
      <c r="C10" s="102" t="s">
        <v>734</v>
      </c>
      <c r="D10" s="102" t="s">
        <v>734</v>
      </c>
      <c r="E10" s="102" t="s">
        <v>735</v>
      </c>
      <c r="F10" s="102" t="s">
        <v>736</v>
      </c>
      <c r="G10" s="102" t="s">
        <v>737</v>
      </c>
      <c r="H10" s="102" t="s">
        <v>738</v>
      </c>
      <c r="I10" s="103">
        <v>44000000</v>
      </c>
      <c r="J10" s="103">
        <v>44000000</v>
      </c>
      <c r="K10" s="102" t="s">
        <v>739</v>
      </c>
      <c r="L10" s="102" t="s">
        <v>340</v>
      </c>
      <c r="M10" s="102" t="s">
        <v>712</v>
      </c>
      <c r="N10" s="102" t="s">
        <v>740</v>
      </c>
      <c r="O10" s="102" t="s">
        <v>757</v>
      </c>
      <c r="P10" s="102" t="s">
        <v>742</v>
      </c>
      <c r="Q10" s="102" t="s">
        <v>758</v>
      </c>
      <c r="R10" s="102" t="s">
        <v>739</v>
      </c>
      <c r="S10" s="102" t="s">
        <v>744</v>
      </c>
    </row>
    <row r="11" spans="1:19" customFormat="1" x14ac:dyDescent="0.25">
      <c r="A11" s="102" t="s">
        <v>732</v>
      </c>
      <c r="B11" s="102" t="s">
        <v>759</v>
      </c>
      <c r="C11" s="102" t="s">
        <v>734</v>
      </c>
      <c r="D11" s="102" t="s">
        <v>734</v>
      </c>
      <c r="E11" s="102" t="s">
        <v>735</v>
      </c>
      <c r="F11" s="102" t="s">
        <v>736</v>
      </c>
      <c r="G11" s="102" t="s">
        <v>737</v>
      </c>
      <c r="H11" s="102" t="s">
        <v>738</v>
      </c>
      <c r="I11" s="103">
        <v>24200000</v>
      </c>
      <c r="J11" s="103">
        <v>24200000</v>
      </c>
      <c r="K11" s="102" t="s">
        <v>739</v>
      </c>
      <c r="L11" s="102" t="s">
        <v>340</v>
      </c>
      <c r="M11" s="102" t="s">
        <v>712</v>
      </c>
      <c r="N11" s="102" t="s">
        <v>740</v>
      </c>
      <c r="O11" s="102" t="s">
        <v>746</v>
      </c>
      <c r="P11" s="102" t="s">
        <v>742</v>
      </c>
      <c r="Q11" s="102" t="s">
        <v>747</v>
      </c>
      <c r="R11" s="102" t="s">
        <v>739</v>
      </c>
      <c r="S11" s="102" t="s">
        <v>744</v>
      </c>
    </row>
    <row r="12" spans="1:19" customFormat="1" x14ac:dyDescent="0.25">
      <c r="A12" s="102" t="s">
        <v>760</v>
      </c>
      <c r="B12" s="102" t="s">
        <v>761</v>
      </c>
      <c r="C12" s="102" t="s">
        <v>734</v>
      </c>
      <c r="D12" s="102" t="s">
        <v>734</v>
      </c>
      <c r="E12" s="102" t="s">
        <v>735</v>
      </c>
      <c r="F12" s="102" t="s">
        <v>736</v>
      </c>
      <c r="G12" s="102" t="s">
        <v>737</v>
      </c>
      <c r="H12" s="102" t="s">
        <v>738</v>
      </c>
      <c r="I12" s="103">
        <v>33000000</v>
      </c>
      <c r="J12" s="103">
        <v>33000000</v>
      </c>
      <c r="K12" s="102" t="s">
        <v>739</v>
      </c>
      <c r="L12" s="102" t="s">
        <v>340</v>
      </c>
      <c r="M12" s="102" t="s">
        <v>712</v>
      </c>
      <c r="N12" s="102" t="s">
        <v>740</v>
      </c>
      <c r="O12" s="102" t="s">
        <v>762</v>
      </c>
      <c r="P12" s="102" t="s">
        <v>742</v>
      </c>
      <c r="Q12" s="102" t="s">
        <v>763</v>
      </c>
      <c r="R12" s="102" t="s">
        <v>739</v>
      </c>
      <c r="S12" s="102" t="s">
        <v>744</v>
      </c>
    </row>
    <row r="13" spans="1:19" customFormat="1" x14ac:dyDescent="0.25">
      <c r="A13" s="102" t="s">
        <v>760</v>
      </c>
      <c r="B13" s="102" t="s">
        <v>764</v>
      </c>
      <c r="C13" s="102" t="s">
        <v>734</v>
      </c>
      <c r="D13" s="102" t="s">
        <v>734</v>
      </c>
      <c r="E13" s="102" t="s">
        <v>735</v>
      </c>
      <c r="F13" s="102" t="s">
        <v>736</v>
      </c>
      <c r="G13" s="102" t="s">
        <v>737</v>
      </c>
      <c r="H13" s="102" t="s">
        <v>738</v>
      </c>
      <c r="I13" s="103">
        <v>29700000</v>
      </c>
      <c r="J13" s="103">
        <v>29700000</v>
      </c>
      <c r="K13" s="102" t="s">
        <v>739</v>
      </c>
      <c r="L13" s="102" t="s">
        <v>340</v>
      </c>
      <c r="M13" s="102" t="s">
        <v>712</v>
      </c>
      <c r="N13" s="102" t="s">
        <v>740</v>
      </c>
      <c r="O13" s="102" t="s">
        <v>762</v>
      </c>
      <c r="P13" s="102" t="s">
        <v>742</v>
      </c>
      <c r="Q13" s="102" t="s">
        <v>763</v>
      </c>
      <c r="R13" s="102" t="s">
        <v>739</v>
      </c>
      <c r="S13" s="102" t="s">
        <v>744</v>
      </c>
    </row>
    <row r="14" spans="1:19" customFormat="1" x14ac:dyDescent="0.25">
      <c r="A14" s="102" t="s">
        <v>732</v>
      </c>
      <c r="B14" s="102" t="s">
        <v>765</v>
      </c>
      <c r="C14" s="102" t="s">
        <v>734</v>
      </c>
      <c r="D14" s="102" t="s">
        <v>734</v>
      </c>
      <c r="E14" s="102" t="s">
        <v>735</v>
      </c>
      <c r="F14" s="102" t="s">
        <v>736</v>
      </c>
      <c r="G14" s="102" t="s">
        <v>737</v>
      </c>
      <c r="H14" s="102" t="s">
        <v>738</v>
      </c>
      <c r="I14" s="103">
        <v>26400000</v>
      </c>
      <c r="J14" s="103">
        <v>26400000</v>
      </c>
      <c r="K14" s="102" t="s">
        <v>739</v>
      </c>
      <c r="L14" s="102" t="s">
        <v>340</v>
      </c>
      <c r="M14" s="102" t="s">
        <v>712</v>
      </c>
      <c r="N14" s="102" t="s">
        <v>740</v>
      </c>
      <c r="O14" s="102" t="s">
        <v>749</v>
      </c>
      <c r="P14" s="102" t="s">
        <v>742</v>
      </c>
      <c r="Q14" s="102" t="s">
        <v>750</v>
      </c>
      <c r="R14" s="102" t="s">
        <v>739</v>
      </c>
      <c r="S14" s="102" t="s">
        <v>744</v>
      </c>
    </row>
    <row r="15" spans="1:19" customFormat="1" x14ac:dyDescent="0.25">
      <c r="A15" s="102" t="s">
        <v>732</v>
      </c>
      <c r="B15" s="102" t="s">
        <v>766</v>
      </c>
      <c r="C15" s="102" t="s">
        <v>734</v>
      </c>
      <c r="D15" s="102" t="s">
        <v>734</v>
      </c>
      <c r="E15" s="102" t="s">
        <v>735</v>
      </c>
      <c r="F15" s="102" t="s">
        <v>736</v>
      </c>
      <c r="G15" s="102" t="s">
        <v>737</v>
      </c>
      <c r="H15" s="102" t="s">
        <v>738</v>
      </c>
      <c r="I15" s="103">
        <v>24200000</v>
      </c>
      <c r="J15" s="103">
        <v>24200000</v>
      </c>
      <c r="K15" s="102" t="s">
        <v>739</v>
      </c>
      <c r="L15" s="102" t="s">
        <v>340</v>
      </c>
      <c r="M15" s="102" t="s">
        <v>712</v>
      </c>
      <c r="N15" s="102" t="s">
        <v>740</v>
      </c>
      <c r="O15" s="102" t="s">
        <v>749</v>
      </c>
      <c r="P15" s="102" t="s">
        <v>742</v>
      </c>
      <c r="Q15" s="102" t="s">
        <v>750</v>
      </c>
      <c r="R15" s="102" t="s">
        <v>739</v>
      </c>
      <c r="S15" s="102" t="s">
        <v>744</v>
      </c>
    </row>
    <row r="16" spans="1:19" customFormat="1" x14ac:dyDescent="0.25">
      <c r="A16" s="102" t="s">
        <v>760</v>
      </c>
      <c r="B16" s="102" t="s">
        <v>767</v>
      </c>
      <c r="C16" s="102" t="s">
        <v>734</v>
      </c>
      <c r="D16" s="102" t="s">
        <v>734</v>
      </c>
      <c r="E16" s="102" t="s">
        <v>735</v>
      </c>
      <c r="F16" s="102" t="s">
        <v>736</v>
      </c>
      <c r="G16" s="102" t="s">
        <v>737</v>
      </c>
      <c r="H16" s="102" t="s">
        <v>738</v>
      </c>
      <c r="I16" s="103">
        <v>29700000</v>
      </c>
      <c r="J16" s="103">
        <v>29700000</v>
      </c>
      <c r="K16" s="102" t="s">
        <v>739</v>
      </c>
      <c r="L16" s="102" t="s">
        <v>340</v>
      </c>
      <c r="M16" s="102" t="s">
        <v>712</v>
      </c>
      <c r="N16" s="102" t="s">
        <v>740</v>
      </c>
      <c r="O16" s="102" t="s">
        <v>768</v>
      </c>
      <c r="P16" s="102" t="s">
        <v>742</v>
      </c>
      <c r="Q16" s="102" t="s">
        <v>769</v>
      </c>
      <c r="R16" s="102" t="s">
        <v>739</v>
      </c>
      <c r="S16" s="102" t="s">
        <v>744</v>
      </c>
    </row>
    <row r="17" spans="1:19" customFormat="1" x14ac:dyDescent="0.25">
      <c r="A17" s="102" t="s">
        <v>770</v>
      </c>
      <c r="B17" s="102" t="s">
        <v>771</v>
      </c>
      <c r="C17" s="102" t="s">
        <v>734</v>
      </c>
      <c r="D17" s="102" t="s">
        <v>734</v>
      </c>
      <c r="E17" s="102" t="s">
        <v>735</v>
      </c>
      <c r="F17" s="102" t="s">
        <v>736</v>
      </c>
      <c r="G17" s="102" t="s">
        <v>737</v>
      </c>
      <c r="H17" s="102" t="s">
        <v>738</v>
      </c>
      <c r="I17" s="103">
        <v>33000000</v>
      </c>
      <c r="J17" s="103">
        <v>33000000</v>
      </c>
      <c r="K17" s="102" t="s">
        <v>739</v>
      </c>
      <c r="L17" s="102" t="s">
        <v>340</v>
      </c>
      <c r="M17" s="102" t="s">
        <v>712</v>
      </c>
      <c r="N17" s="102" t="s">
        <v>740</v>
      </c>
      <c r="O17" s="102" t="s">
        <v>757</v>
      </c>
      <c r="P17" s="102" t="s">
        <v>742</v>
      </c>
      <c r="Q17" s="102" t="s">
        <v>758</v>
      </c>
      <c r="R17" s="102" t="s">
        <v>739</v>
      </c>
      <c r="S17" s="102" t="s">
        <v>744</v>
      </c>
    </row>
    <row r="18" spans="1:19" customFormat="1" x14ac:dyDescent="0.25">
      <c r="A18" s="102" t="s">
        <v>732</v>
      </c>
      <c r="B18" s="102" t="s">
        <v>752</v>
      </c>
      <c r="C18" s="102" t="s">
        <v>734</v>
      </c>
      <c r="D18" s="102" t="s">
        <v>734</v>
      </c>
      <c r="E18" s="102" t="s">
        <v>735</v>
      </c>
      <c r="F18" s="102" t="s">
        <v>736</v>
      </c>
      <c r="G18" s="102" t="s">
        <v>737</v>
      </c>
      <c r="H18" s="102" t="s">
        <v>738</v>
      </c>
      <c r="I18" s="103">
        <v>24200000</v>
      </c>
      <c r="J18" s="103">
        <v>24200000</v>
      </c>
      <c r="K18" s="102" t="s">
        <v>739</v>
      </c>
      <c r="L18" s="102" t="s">
        <v>340</v>
      </c>
      <c r="M18" s="102" t="s">
        <v>712</v>
      </c>
      <c r="N18" s="102" t="s">
        <v>740</v>
      </c>
      <c r="O18" s="102" t="s">
        <v>746</v>
      </c>
      <c r="P18" s="102" t="s">
        <v>742</v>
      </c>
      <c r="Q18" s="102" t="s">
        <v>747</v>
      </c>
      <c r="R18" s="102" t="s">
        <v>739</v>
      </c>
      <c r="S18" s="102" t="s">
        <v>744</v>
      </c>
    </row>
    <row r="19" spans="1:19" customFormat="1" x14ac:dyDescent="0.25">
      <c r="A19" s="102" t="s">
        <v>732</v>
      </c>
      <c r="B19" s="102" t="s">
        <v>772</v>
      </c>
      <c r="C19" s="102" t="s">
        <v>734</v>
      </c>
      <c r="D19" s="102" t="s">
        <v>734</v>
      </c>
      <c r="E19" s="102" t="s">
        <v>735</v>
      </c>
      <c r="F19" s="102" t="s">
        <v>736</v>
      </c>
      <c r="G19" s="102" t="s">
        <v>737</v>
      </c>
      <c r="H19" s="102" t="s">
        <v>738</v>
      </c>
      <c r="I19" s="103">
        <v>60500000</v>
      </c>
      <c r="J19" s="103">
        <v>60500000</v>
      </c>
      <c r="K19" s="102" t="s">
        <v>739</v>
      </c>
      <c r="L19" s="102" t="s">
        <v>340</v>
      </c>
      <c r="M19" s="102" t="s">
        <v>712</v>
      </c>
      <c r="N19" s="102" t="s">
        <v>740</v>
      </c>
      <c r="O19" s="102" t="s">
        <v>741</v>
      </c>
      <c r="P19" s="102" t="s">
        <v>742</v>
      </c>
      <c r="Q19" s="102" t="s">
        <v>743</v>
      </c>
      <c r="R19" s="102" t="s">
        <v>739</v>
      </c>
      <c r="S19" s="102" t="s">
        <v>744</v>
      </c>
    </row>
    <row r="20" spans="1:19" customFormat="1" x14ac:dyDescent="0.25">
      <c r="A20" s="102" t="s">
        <v>732</v>
      </c>
      <c r="B20" s="102" t="s">
        <v>773</v>
      </c>
      <c r="C20" s="102" t="s">
        <v>734</v>
      </c>
      <c r="D20" s="102" t="s">
        <v>734</v>
      </c>
      <c r="E20" s="102" t="s">
        <v>735</v>
      </c>
      <c r="F20" s="102" t="s">
        <v>736</v>
      </c>
      <c r="G20" s="102" t="s">
        <v>737</v>
      </c>
      <c r="H20" s="102" t="s">
        <v>738</v>
      </c>
      <c r="I20" s="103">
        <v>27500000</v>
      </c>
      <c r="J20" s="103">
        <v>27500000</v>
      </c>
      <c r="K20" s="102" t="s">
        <v>739</v>
      </c>
      <c r="L20" s="102" t="s">
        <v>340</v>
      </c>
      <c r="M20" s="102" t="s">
        <v>712</v>
      </c>
      <c r="N20" s="102" t="s">
        <v>740</v>
      </c>
      <c r="O20" s="102" t="s">
        <v>757</v>
      </c>
      <c r="P20" s="102" t="s">
        <v>742</v>
      </c>
      <c r="Q20" s="102" t="s">
        <v>758</v>
      </c>
      <c r="R20" s="102" t="s">
        <v>739</v>
      </c>
      <c r="S20" s="102" t="s">
        <v>744</v>
      </c>
    </row>
    <row r="21" spans="1:19" customFormat="1" x14ac:dyDescent="0.25">
      <c r="A21" s="102" t="s">
        <v>760</v>
      </c>
      <c r="B21" s="102" t="s">
        <v>774</v>
      </c>
      <c r="C21" s="102" t="s">
        <v>734</v>
      </c>
      <c r="D21" s="102" t="s">
        <v>734</v>
      </c>
      <c r="E21" s="102" t="s">
        <v>735</v>
      </c>
      <c r="F21" s="102" t="s">
        <v>736</v>
      </c>
      <c r="G21" s="102" t="s">
        <v>737</v>
      </c>
      <c r="H21" s="102" t="s">
        <v>738</v>
      </c>
      <c r="I21" s="103">
        <v>45100000</v>
      </c>
      <c r="J21" s="103">
        <v>45100000</v>
      </c>
      <c r="K21" s="102" t="s">
        <v>739</v>
      </c>
      <c r="L21" s="102" t="s">
        <v>340</v>
      </c>
      <c r="M21" s="102" t="s">
        <v>712</v>
      </c>
      <c r="N21" s="102" t="s">
        <v>740</v>
      </c>
      <c r="O21" s="102" t="s">
        <v>762</v>
      </c>
      <c r="P21" s="102" t="s">
        <v>742</v>
      </c>
      <c r="Q21" s="102" t="s">
        <v>763</v>
      </c>
      <c r="R21" s="102" t="s">
        <v>739</v>
      </c>
      <c r="S21" s="102" t="s">
        <v>744</v>
      </c>
    </row>
    <row r="22" spans="1:19" customFormat="1" x14ac:dyDescent="0.25">
      <c r="A22" s="102" t="s">
        <v>732</v>
      </c>
      <c r="B22" s="102" t="s">
        <v>775</v>
      </c>
      <c r="C22" s="102" t="s">
        <v>734</v>
      </c>
      <c r="D22" s="102" t="s">
        <v>734</v>
      </c>
      <c r="E22" s="102" t="s">
        <v>735</v>
      </c>
      <c r="F22" s="102" t="s">
        <v>736</v>
      </c>
      <c r="G22" s="102" t="s">
        <v>737</v>
      </c>
      <c r="H22" s="102" t="s">
        <v>738</v>
      </c>
      <c r="I22" s="103">
        <v>38500000</v>
      </c>
      <c r="J22" s="103">
        <v>38500000</v>
      </c>
      <c r="K22" s="102" t="s">
        <v>739</v>
      </c>
      <c r="L22" s="102" t="s">
        <v>340</v>
      </c>
      <c r="M22" s="102" t="s">
        <v>712</v>
      </c>
      <c r="N22" s="102" t="s">
        <v>740</v>
      </c>
      <c r="O22" s="102" t="s">
        <v>741</v>
      </c>
      <c r="P22" s="102" t="s">
        <v>742</v>
      </c>
      <c r="Q22" s="102" t="s">
        <v>743</v>
      </c>
      <c r="R22" s="102" t="s">
        <v>739</v>
      </c>
      <c r="S22" s="102" t="s">
        <v>744</v>
      </c>
    </row>
    <row r="23" spans="1:19" customFormat="1" x14ac:dyDescent="0.25">
      <c r="A23" s="102" t="s">
        <v>732</v>
      </c>
      <c r="B23" s="102" t="s">
        <v>776</v>
      </c>
      <c r="C23" s="102" t="s">
        <v>734</v>
      </c>
      <c r="D23" s="102" t="s">
        <v>734</v>
      </c>
      <c r="E23" s="102" t="s">
        <v>735</v>
      </c>
      <c r="F23" s="102" t="s">
        <v>736</v>
      </c>
      <c r="G23" s="102" t="s">
        <v>737</v>
      </c>
      <c r="H23" s="102" t="s">
        <v>738</v>
      </c>
      <c r="I23" s="103">
        <v>24200000</v>
      </c>
      <c r="J23" s="103">
        <v>24200000</v>
      </c>
      <c r="K23" s="102" t="s">
        <v>739</v>
      </c>
      <c r="L23" s="102" t="s">
        <v>340</v>
      </c>
      <c r="M23" s="102" t="s">
        <v>712</v>
      </c>
      <c r="N23" s="102" t="s">
        <v>740</v>
      </c>
      <c r="O23" s="102" t="s">
        <v>749</v>
      </c>
      <c r="P23" s="102" t="s">
        <v>742</v>
      </c>
      <c r="Q23" s="102" t="s">
        <v>750</v>
      </c>
      <c r="R23" s="102" t="s">
        <v>739</v>
      </c>
      <c r="S23" s="102" t="s">
        <v>744</v>
      </c>
    </row>
    <row r="24" spans="1:19" customFormat="1" x14ac:dyDescent="0.25">
      <c r="A24" s="102" t="s">
        <v>732</v>
      </c>
      <c r="B24" s="102" t="s">
        <v>752</v>
      </c>
      <c r="C24" s="102" t="s">
        <v>734</v>
      </c>
      <c r="D24" s="102" t="s">
        <v>734</v>
      </c>
      <c r="E24" s="102" t="s">
        <v>735</v>
      </c>
      <c r="F24" s="102" t="s">
        <v>736</v>
      </c>
      <c r="G24" s="102" t="s">
        <v>737</v>
      </c>
      <c r="H24" s="102" t="s">
        <v>738</v>
      </c>
      <c r="I24" s="103">
        <v>25300000</v>
      </c>
      <c r="J24" s="103">
        <v>25300000</v>
      </c>
      <c r="K24" s="102" t="s">
        <v>739</v>
      </c>
      <c r="L24" s="102" t="s">
        <v>340</v>
      </c>
      <c r="M24" s="102" t="s">
        <v>712</v>
      </c>
      <c r="N24" s="102" t="s">
        <v>740</v>
      </c>
      <c r="O24" s="102" t="s">
        <v>749</v>
      </c>
      <c r="P24" s="102" t="s">
        <v>742</v>
      </c>
      <c r="Q24" s="102" t="s">
        <v>750</v>
      </c>
      <c r="R24" s="102" t="s">
        <v>739</v>
      </c>
      <c r="S24" s="102" t="s">
        <v>744</v>
      </c>
    </row>
    <row r="25" spans="1:19" customFormat="1" x14ac:dyDescent="0.25">
      <c r="A25" s="102" t="s">
        <v>770</v>
      </c>
      <c r="B25" s="102" t="s">
        <v>777</v>
      </c>
      <c r="C25" s="102" t="s">
        <v>734</v>
      </c>
      <c r="D25" s="102" t="s">
        <v>734</v>
      </c>
      <c r="E25" s="102" t="s">
        <v>735</v>
      </c>
      <c r="F25" s="102" t="s">
        <v>736</v>
      </c>
      <c r="G25" s="102" t="s">
        <v>778</v>
      </c>
      <c r="H25" s="102" t="s">
        <v>738</v>
      </c>
      <c r="I25" s="103">
        <v>55000000</v>
      </c>
      <c r="J25" s="103">
        <v>55000000</v>
      </c>
      <c r="K25" s="102" t="s">
        <v>739</v>
      </c>
      <c r="L25" s="102" t="s">
        <v>340</v>
      </c>
      <c r="M25" s="102" t="s">
        <v>712</v>
      </c>
      <c r="N25" s="102" t="s">
        <v>740</v>
      </c>
      <c r="O25" s="102" t="s">
        <v>757</v>
      </c>
      <c r="P25" s="102" t="s">
        <v>742</v>
      </c>
      <c r="Q25" s="102" t="s">
        <v>758</v>
      </c>
      <c r="R25" s="102" t="s">
        <v>739</v>
      </c>
      <c r="S25" s="102" t="s">
        <v>744</v>
      </c>
    </row>
    <row r="26" spans="1:19" customFormat="1" x14ac:dyDescent="0.25">
      <c r="A26" s="102" t="s">
        <v>760</v>
      </c>
      <c r="B26" s="102" t="s">
        <v>779</v>
      </c>
      <c r="C26" s="102" t="s">
        <v>734</v>
      </c>
      <c r="D26" s="102" t="s">
        <v>734</v>
      </c>
      <c r="E26" s="102" t="s">
        <v>735</v>
      </c>
      <c r="F26" s="102" t="s">
        <v>736</v>
      </c>
      <c r="G26" s="102" t="s">
        <v>737</v>
      </c>
      <c r="H26" s="102" t="s">
        <v>738</v>
      </c>
      <c r="I26" s="103">
        <v>56925000</v>
      </c>
      <c r="J26" s="103">
        <v>56925000</v>
      </c>
      <c r="K26" s="102" t="s">
        <v>739</v>
      </c>
      <c r="L26" s="102" t="s">
        <v>340</v>
      </c>
      <c r="M26" s="102" t="s">
        <v>712</v>
      </c>
      <c r="N26" s="102" t="s">
        <v>740</v>
      </c>
      <c r="O26" s="102" t="s">
        <v>768</v>
      </c>
      <c r="P26" s="102" t="s">
        <v>742</v>
      </c>
      <c r="Q26" s="102" t="s">
        <v>769</v>
      </c>
      <c r="R26" s="102" t="s">
        <v>739</v>
      </c>
      <c r="S26" s="102" t="s">
        <v>744</v>
      </c>
    </row>
    <row r="27" spans="1:19" customFormat="1" x14ac:dyDescent="0.25">
      <c r="A27" s="102" t="s">
        <v>732</v>
      </c>
      <c r="B27" s="102" t="s">
        <v>780</v>
      </c>
      <c r="C27" s="102" t="s">
        <v>734</v>
      </c>
      <c r="D27" s="102" t="s">
        <v>734</v>
      </c>
      <c r="E27" s="102" t="s">
        <v>735</v>
      </c>
      <c r="F27" s="102" t="s">
        <v>736</v>
      </c>
      <c r="G27" s="102" t="s">
        <v>737</v>
      </c>
      <c r="H27" s="102" t="s">
        <v>738</v>
      </c>
      <c r="I27" s="103">
        <v>56925000</v>
      </c>
      <c r="J27" s="103">
        <v>56925000</v>
      </c>
      <c r="K27" s="102" t="s">
        <v>739</v>
      </c>
      <c r="L27" s="102" t="s">
        <v>340</v>
      </c>
      <c r="M27" s="102" t="s">
        <v>712</v>
      </c>
      <c r="N27" s="102" t="s">
        <v>740</v>
      </c>
      <c r="O27" s="102" t="s">
        <v>746</v>
      </c>
      <c r="P27" s="102" t="s">
        <v>742</v>
      </c>
      <c r="Q27" s="102" t="s">
        <v>747</v>
      </c>
      <c r="R27" s="102" t="s">
        <v>739</v>
      </c>
      <c r="S27" s="102" t="s">
        <v>744</v>
      </c>
    </row>
    <row r="28" spans="1:19" customFormat="1" x14ac:dyDescent="0.25">
      <c r="A28" s="102" t="s">
        <v>760</v>
      </c>
      <c r="B28" s="102" t="s">
        <v>781</v>
      </c>
      <c r="C28" s="102" t="s">
        <v>734</v>
      </c>
      <c r="D28" s="102" t="s">
        <v>734</v>
      </c>
      <c r="E28" s="102" t="s">
        <v>735</v>
      </c>
      <c r="F28" s="102" t="s">
        <v>736</v>
      </c>
      <c r="G28" s="102" t="s">
        <v>737</v>
      </c>
      <c r="H28" s="102" t="s">
        <v>738</v>
      </c>
      <c r="I28" s="103">
        <v>31570000</v>
      </c>
      <c r="J28" s="103">
        <v>31570000</v>
      </c>
      <c r="K28" s="102" t="s">
        <v>739</v>
      </c>
      <c r="L28" s="102" t="s">
        <v>340</v>
      </c>
      <c r="M28" s="102" t="s">
        <v>712</v>
      </c>
      <c r="N28" s="102" t="s">
        <v>740</v>
      </c>
      <c r="O28" s="102" t="s">
        <v>782</v>
      </c>
      <c r="P28" s="102" t="s">
        <v>742</v>
      </c>
      <c r="Q28" s="102" t="s">
        <v>783</v>
      </c>
      <c r="R28" s="102" t="s">
        <v>739</v>
      </c>
      <c r="S28" s="102" t="s">
        <v>744</v>
      </c>
    </row>
    <row r="29" spans="1:19" customFormat="1" x14ac:dyDescent="0.25">
      <c r="A29" s="102" t="s">
        <v>732</v>
      </c>
      <c r="B29" s="102" t="s">
        <v>784</v>
      </c>
      <c r="C29" s="102" t="s">
        <v>734</v>
      </c>
      <c r="D29" s="102" t="s">
        <v>734</v>
      </c>
      <c r="E29" s="102" t="s">
        <v>735</v>
      </c>
      <c r="F29" s="102" t="s">
        <v>736</v>
      </c>
      <c r="G29" s="102" t="s">
        <v>737</v>
      </c>
      <c r="H29" s="102" t="s">
        <v>738</v>
      </c>
      <c r="I29" s="103">
        <v>30800000</v>
      </c>
      <c r="J29" s="103">
        <v>30800000</v>
      </c>
      <c r="K29" s="102" t="s">
        <v>739</v>
      </c>
      <c r="L29" s="102" t="s">
        <v>340</v>
      </c>
      <c r="M29" s="102" t="s">
        <v>712</v>
      </c>
      <c r="N29" s="102" t="s">
        <v>740</v>
      </c>
      <c r="O29" s="102" t="s">
        <v>746</v>
      </c>
      <c r="P29" s="102" t="s">
        <v>742</v>
      </c>
      <c r="Q29" s="102" t="s">
        <v>747</v>
      </c>
      <c r="R29" s="102" t="s">
        <v>739</v>
      </c>
      <c r="S29" s="102" t="s">
        <v>744</v>
      </c>
    </row>
    <row r="30" spans="1:19" customFormat="1" x14ac:dyDescent="0.25">
      <c r="A30" s="102" t="s">
        <v>732</v>
      </c>
      <c r="B30" s="102" t="s">
        <v>759</v>
      </c>
      <c r="C30" s="102" t="s">
        <v>734</v>
      </c>
      <c r="D30" s="102" t="s">
        <v>734</v>
      </c>
      <c r="E30" s="102" t="s">
        <v>735</v>
      </c>
      <c r="F30" s="102" t="s">
        <v>736</v>
      </c>
      <c r="G30" s="102" t="s">
        <v>737</v>
      </c>
      <c r="H30" s="102" t="s">
        <v>738</v>
      </c>
      <c r="I30" s="103">
        <v>24200000</v>
      </c>
      <c r="J30" s="103">
        <v>24200000</v>
      </c>
      <c r="K30" s="102" t="s">
        <v>739</v>
      </c>
      <c r="L30" s="102" t="s">
        <v>340</v>
      </c>
      <c r="M30" s="102" t="s">
        <v>712</v>
      </c>
      <c r="N30" s="102" t="s">
        <v>740</v>
      </c>
      <c r="O30" s="102" t="s">
        <v>746</v>
      </c>
      <c r="P30" s="102" t="s">
        <v>742</v>
      </c>
      <c r="Q30" s="102" t="s">
        <v>747</v>
      </c>
      <c r="R30" s="102" t="s">
        <v>739</v>
      </c>
      <c r="S30" s="102" t="s">
        <v>744</v>
      </c>
    </row>
    <row r="31" spans="1:19" customFormat="1" x14ac:dyDescent="0.25">
      <c r="A31" s="102" t="s">
        <v>732</v>
      </c>
      <c r="B31" s="102" t="s">
        <v>785</v>
      </c>
      <c r="C31" s="102" t="s">
        <v>734</v>
      </c>
      <c r="D31" s="102" t="s">
        <v>734</v>
      </c>
      <c r="E31" s="102" t="s">
        <v>735</v>
      </c>
      <c r="F31" s="102" t="s">
        <v>736</v>
      </c>
      <c r="G31" s="102" t="s">
        <v>737</v>
      </c>
      <c r="H31" s="102" t="s">
        <v>738</v>
      </c>
      <c r="I31" s="103">
        <v>29700000</v>
      </c>
      <c r="J31" s="103">
        <v>29700000</v>
      </c>
      <c r="K31" s="102" t="s">
        <v>739</v>
      </c>
      <c r="L31" s="102" t="s">
        <v>340</v>
      </c>
      <c r="M31" s="102" t="s">
        <v>712</v>
      </c>
      <c r="N31" s="102" t="s">
        <v>740</v>
      </c>
      <c r="O31" s="102" t="s">
        <v>746</v>
      </c>
      <c r="P31" s="102" t="s">
        <v>742</v>
      </c>
      <c r="Q31" s="102" t="s">
        <v>747</v>
      </c>
      <c r="R31" s="102" t="s">
        <v>739</v>
      </c>
      <c r="S31" s="102" t="s">
        <v>744</v>
      </c>
    </row>
    <row r="32" spans="1:19" customFormat="1" x14ac:dyDescent="0.25">
      <c r="A32" s="102" t="s">
        <v>732</v>
      </c>
      <c r="B32" s="102" t="s">
        <v>786</v>
      </c>
      <c r="C32" s="102" t="s">
        <v>734</v>
      </c>
      <c r="D32" s="102" t="s">
        <v>734</v>
      </c>
      <c r="E32" s="102" t="s">
        <v>735</v>
      </c>
      <c r="F32" s="102" t="s">
        <v>736</v>
      </c>
      <c r="G32" s="102" t="s">
        <v>737</v>
      </c>
      <c r="H32" s="102" t="s">
        <v>738</v>
      </c>
      <c r="I32" s="103">
        <v>22000000</v>
      </c>
      <c r="J32" s="103">
        <v>22000000</v>
      </c>
      <c r="K32" s="102" t="s">
        <v>739</v>
      </c>
      <c r="L32" s="102" t="s">
        <v>340</v>
      </c>
      <c r="M32" s="102" t="s">
        <v>712</v>
      </c>
      <c r="N32" s="102" t="s">
        <v>740</v>
      </c>
      <c r="O32" s="102" t="s">
        <v>746</v>
      </c>
      <c r="P32" s="102" t="s">
        <v>742</v>
      </c>
      <c r="Q32" s="102" t="s">
        <v>747</v>
      </c>
      <c r="R32" s="102" t="s">
        <v>739</v>
      </c>
      <c r="S32" s="102" t="s">
        <v>744</v>
      </c>
    </row>
    <row r="33" spans="1:19" customFormat="1" x14ac:dyDescent="0.25">
      <c r="A33" s="102" t="s">
        <v>770</v>
      </c>
      <c r="B33" s="102" t="s">
        <v>771</v>
      </c>
      <c r="C33" s="102" t="s">
        <v>734</v>
      </c>
      <c r="D33" s="102" t="s">
        <v>734</v>
      </c>
      <c r="E33" s="102" t="s">
        <v>735</v>
      </c>
      <c r="F33" s="102" t="s">
        <v>736</v>
      </c>
      <c r="G33" s="102" t="s">
        <v>737</v>
      </c>
      <c r="H33" s="102" t="s">
        <v>738</v>
      </c>
      <c r="I33" s="103">
        <v>44000000</v>
      </c>
      <c r="J33" s="103">
        <v>44000000</v>
      </c>
      <c r="K33" s="102" t="s">
        <v>739</v>
      </c>
      <c r="L33" s="102" t="s">
        <v>340</v>
      </c>
      <c r="M33" s="102" t="s">
        <v>712</v>
      </c>
      <c r="N33" s="102" t="s">
        <v>740</v>
      </c>
      <c r="O33" s="102" t="s">
        <v>757</v>
      </c>
      <c r="P33" s="102" t="s">
        <v>742</v>
      </c>
      <c r="Q33" s="102" t="s">
        <v>758</v>
      </c>
      <c r="R33" s="102" t="s">
        <v>739</v>
      </c>
      <c r="S33" s="102" t="s">
        <v>744</v>
      </c>
    </row>
    <row r="34" spans="1:19" customFormat="1" x14ac:dyDescent="0.25">
      <c r="A34" s="102" t="s">
        <v>787</v>
      </c>
      <c r="B34" s="102" t="s">
        <v>788</v>
      </c>
      <c r="C34" s="102" t="s">
        <v>734</v>
      </c>
      <c r="D34" s="102" t="s">
        <v>734</v>
      </c>
      <c r="E34" s="102" t="s">
        <v>735</v>
      </c>
      <c r="F34" s="102" t="s">
        <v>736</v>
      </c>
      <c r="G34" s="102" t="s">
        <v>737</v>
      </c>
      <c r="H34" s="102" t="s">
        <v>738</v>
      </c>
      <c r="I34" s="103">
        <v>49500000</v>
      </c>
      <c r="J34" s="103">
        <v>49500000</v>
      </c>
      <c r="K34" s="102" t="s">
        <v>739</v>
      </c>
      <c r="L34" s="102" t="s">
        <v>340</v>
      </c>
      <c r="M34" s="102" t="s">
        <v>712</v>
      </c>
      <c r="N34" s="102" t="s">
        <v>740</v>
      </c>
      <c r="O34" s="102" t="s">
        <v>768</v>
      </c>
      <c r="P34" s="102" t="s">
        <v>742</v>
      </c>
      <c r="Q34" s="102" t="s">
        <v>769</v>
      </c>
      <c r="R34" s="102" t="s">
        <v>739</v>
      </c>
      <c r="S34" s="102" t="s">
        <v>744</v>
      </c>
    </row>
    <row r="35" spans="1:19" customFormat="1" x14ac:dyDescent="0.25">
      <c r="A35" s="102" t="s">
        <v>732</v>
      </c>
      <c r="B35" s="102" t="s">
        <v>789</v>
      </c>
      <c r="C35" s="102" t="s">
        <v>734</v>
      </c>
      <c r="D35" s="102" t="s">
        <v>734</v>
      </c>
      <c r="E35" s="102" t="s">
        <v>735</v>
      </c>
      <c r="F35" s="102" t="s">
        <v>736</v>
      </c>
      <c r="G35" s="102" t="s">
        <v>737</v>
      </c>
      <c r="H35" s="102" t="s">
        <v>738</v>
      </c>
      <c r="I35" s="103">
        <v>35200000</v>
      </c>
      <c r="J35" s="103">
        <v>35200000</v>
      </c>
      <c r="K35" s="102" t="s">
        <v>739</v>
      </c>
      <c r="L35" s="102" t="s">
        <v>340</v>
      </c>
      <c r="M35" s="102" t="s">
        <v>712</v>
      </c>
      <c r="N35" s="102" t="s">
        <v>740</v>
      </c>
      <c r="O35" s="102" t="s">
        <v>741</v>
      </c>
      <c r="P35" s="102" t="s">
        <v>742</v>
      </c>
      <c r="Q35" s="102" t="s">
        <v>743</v>
      </c>
      <c r="R35" s="102" t="s">
        <v>739</v>
      </c>
      <c r="S35" s="102" t="s">
        <v>744</v>
      </c>
    </row>
    <row r="36" spans="1:19" customFormat="1" x14ac:dyDescent="0.25">
      <c r="A36" s="102" t="s">
        <v>732</v>
      </c>
      <c r="B36" s="102" t="s">
        <v>790</v>
      </c>
      <c r="C36" s="102" t="s">
        <v>734</v>
      </c>
      <c r="D36" s="102" t="s">
        <v>734</v>
      </c>
      <c r="E36" s="102" t="s">
        <v>735</v>
      </c>
      <c r="F36" s="102" t="s">
        <v>736</v>
      </c>
      <c r="G36" s="102" t="s">
        <v>737</v>
      </c>
      <c r="H36" s="102" t="s">
        <v>738</v>
      </c>
      <c r="I36" s="103">
        <v>49500000</v>
      </c>
      <c r="J36" s="103">
        <v>49500000</v>
      </c>
      <c r="K36" s="102" t="s">
        <v>739</v>
      </c>
      <c r="L36" s="102" t="s">
        <v>340</v>
      </c>
      <c r="M36" s="102" t="s">
        <v>712</v>
      </c>
      <c r="N36" s="102" t="s">
        <v>740</v>
      </c>
      <c r="O36" s="102" t="s">
        <v>757</v>
      </c>
      <c r="P36" s="102" t="s">
        <v>742</v>
      </c>
      <c r="Q36" s="102" t="s">
        <v>758</v>
      </c>
      <c r="R36" s="102" t="s">
        <v>739</v>
      </c>
      <c r="S36" s="102" t="s">
        <v>744</v>
      </c>
    </row>
    <row r="37" spans="1:19" customFormat="1" x14ac:dyDescent="0.25">
      <c r="A37" s="102" t="s">
        <v>760</v>
      </c>
      <c r="B37" s="102" t="s">
        <v>791</v>
      </c>
      <c r="C37" s="102" t="s">
        <v>734</v>
      </c>
      <c r="D37" s="102" t="s">
        <v>734</v>
      </c>
      <c r="E37" s="102" t="s">
        <v>735</v>
      </c>
      <c r="F37" s="102" t="s">
        <v>736</v>
      </c>
      <c r="G37" s="102" t="s">
        <v>737</v>
      </c>
      <c r="H37" s="102" t="s">
        <v>738</v>
      </c>
      <c r="I37" s="103">
        <v>60500000</v>
      </c>
      <c r="J37" s="103">
        <v>60500000</v>
      </c>
      <c r="K37" s="102" t="s">
        <v>739</v>
      </c>
      <c r="L37" s="102" t="s">
        <v>340</v>
      </c>
      <c r="M37" s="102" t="s">
        <v>712</v>
      </c>
      <c r="N37" s="102" t="s">
        <v>740</v>
      </c>
      <c r="O37" s="102" t="s">
        <v>757</v>
      </c>
      <c r="P37" s="102" t="s">
        <v>742</v>
      </c>
      <c r="Q37" s="102" t="s">
        <v>758</v>
      </c>
      <c r="R37" s="102" t="s">
        <v>739</v>
      </c>
      <c r="S37" s="102" t="s">
        <v>744</v>
      </c>
    </row>
    <row r="38" spans="1:19" customFormat="1" x14ac:dyDescent="0.25">
      <c r="A38" s="102" t="s">
        <v>787</v>
      </c>
      <c r="B38" s="102" t="s">
        <v>792</v>
      </c>
      <c r="C38" s="102" t="s">
        <v>734</v>
      </c>
      <c r="D38" s="102" t="s">
        <v>734</v>
      </c>
      <c r="E38" s="102" t="s">
        <v>735</v>
      </c>
      <c r="F38" s="102" t="s">
        <v>736</v>
      </c>
      <c r="G38" s="102" t="s">
        <v>737</v>
      </c>
      <c r="H38" s="102" t="s">
        <v>738</v>
      </c>
      <c r="I38" s="103">
        <v>38500000</v>
      </c>
      <c r="J38" s="103">
        <v>38500000</v>
      </c>
      <c r="K38" s="102" t="s">
        <v>739</v>
      </c>
      <c r="L38" s="102" t="s">
        <v>340</v>
      </c>
      <c r="M38" s="102" t="s">
        <v>712</v>
      </c>
      <c r="N38" s="102" t="s">
        <v>740</v>
      </c>
      <c r="O38" s="102" t="s">
        <v>757</v>
      </c>
      <c r="P38" s="102" t="s">
        <v>742</v>
      </c>
      <c r="Q38" s="102" t="s">
        <v>758</v>
      </c>
      <c r="R38" s="102" t="s">
        <v>739</v>
      </c>
      <c r="S38" s="102" t="s">
        <v>744</v>
      </c>
    </row>
    <row r="39" spans="1:19" customFormat="1" x14ac:dyDescent="0.25">
      <c r="A39" s="102" t="s">
        <v>760</v>
      </c>
      <c r="B39" s="102" t="s">
        <v>793</v>
      </c>
      <c r="C39" s="102" t="s">
        <v>734</v>
      </c>
      <c r="D39" s="102" t="s">
        <v>734</v>
      </c>
      <c r="E39" s="102" t="s">
        <v>735</v>
      </c>
      <c r="F39" s="102" t="s">
        <v>736</v>
      </c>
      <c r="G39" s="102" t="s">
        <v>737</v>
      </c>
      <c r="H39" s="102" t="s">
        <v>738</v>
      </c>
      <c r="I39" s="103">
        <v>26400000</v>
      </c>
      <c r="J39" s="103">
        <v>26400000</v>
      </c>
      <c r="K39" s="102" t="s">
        <v>739</v>
      </c>
      <c r="L39" s="102" t="s">
        <v>340</v>
      </c>
      <c r="M39" s="102" t="s">
        <v>712</v>
      </c>
      <c r="N39" s="102" t="s">
        <v>740</v>
      </c>
      <c r="O39" s="102" t="s">
        <v>794</v>
      </c>
      <c r="P39" s="102" t="s">
        <v>742</v>
      </c>
      <c r="Q39" s="102" t="s">
        <v>795</v>
      </c>
      <c r="R39" s="102" t="s">
        <v>739</v>
      </c>
      <c r="S39" s="102" t="s">
        <v>744</v>
      </c>
    </row>
    <row r="40" spans="1:19" customFormat="1" x14ac:dyDescent="0.25">
      <c r="A40" s="102" t="s">
        <v>760</v>
      </c>
      <c r="B40" s="102" t="s">
        <v>796</v>
      </c>
      <c r="C40" s="102" t="s">
        <v>734</v>
      </c>
      <c r="D40" s="102" t="s">
        <v>734</v>
      </c>
      <c r="E40" s="102" t="s">
        <v>735</v>
      </c>
      <c r="F40" s="102" t="s">
        <v>736</v>
      </c>
      <c r="G40" s="102" t="s">
        <v>737</v>
      </c>
      <c r="H40" s="102" t="s">
        <v>738</v>
      </c>
      <c r="I40" s="103">
        <v>29700000</v>
      </c>
      <c r="J40" s="103">
        <v>29700000</v>
      </c>
      <c r="K40" s="102" t="s">
        <v>739</v>
      </c>
      <c r="L40" s="102" t="s">
        <v>340</v>
      </c>
      <c r="M40" s="102" t="s">
        <v>712</v>
      </c>
      <c r="N40" s="102" t="s">
        <v>740</v>
      </c>
      <c r="O40" s="102" t="s">
        <v>746</v>
      </c>
      <c r="P40" s="102" t="s">
        <v>742</v>
      </c>
      <c r="Q40" s="102" t="s">
        <v>747</v>
      </c>
      <c r="R40" s="102" t="s">
        <v>739</v>
      </c>
      <c r="S40" s="102" t="s">
        <v>744</v>
      </c>
    </row>
    <row r="41" spans="1:19" customFormat="1" x14ac:dyDescent="0.25">
      <c r="A41" s="102" t="s">
        <v>760</v>
      </c>
      <c r="B41" s="102" t="s">
        <v>796</v>
      </c>
      <c r="C41" s="102" t="s">
        <v>734</v>
      </c>
      <c r="D41" s="102" t="s">
        <v>734</v>
      </c>
      <c r="E41" s="102" t="s">
        <v>735</v>
      </c>
      <c r="F41" s="102" t="s">
        <v>736</v>
      </c>
      <c r="G41" s="102" t="s">
        <v>737</v>
      </c>
      <c r="H41" s="102" t="s">
        <v>738</v>
      </c>
      <c r="I41" s="103">
        <v>34155000</v>
      </c>
      <c r="J41" s="103">
        <v>34155000</v>
      </c>
      <c r="K41" s="102" t="s">
        <v>739</v>
      </c>
      <c r="L41" s="102" t="s">
        <v>340</v>
      </c>
      <c r="M41" s="102" t="s">
        <v>712</v>
      </c>
      <c r="N41" s="102" t="s">
        <v>740</v>
      </c>
      <c r="O41" s="102" t="s">
        <v>797</v>
      </c>
      <c r="P41" s="102" t="s">
        <v>742</v>
      </c>
      <c r="Q41" s="102" t="s">
        <v>798</v>
      </c>
      <c r="R41" s="102" t="s">
        <v>739</v>
      </c>
      <c r="S41" s="102" t="s">
        <v>744</v>
      </c>
    </row>
    <row r="42" spans="1:19" customFormat="1" x14ac:dyDescent="0.25">
      <c r="A42" s="102" t="s">
        <v>732</v>
      </c>
      <c r="B42" s="102" t="s">
        <v>799</v>
      </c>
      <c r="C42" s="102" t="s">
        <v>734</v>
      </c>
      <c r="D42" s="102" t="s">
        <v>734</v>
      </c>
      <c r="E42" s="102" t="s">
        <v>735</v>
      </c>
      <c r="F42" s="102" t="s">
        <v>736</v>
      </c>
      <c r="G42" s="102" t="s">
        <v>737</v>
      </c>
      <c r="H42" s="102" t="s">
        <v>738</v>
      </c>
      <c r="I42" s="103">
        <v>33000000</v>
      </c>
      <c r="J42" s="103">
        <v>33000000</v>
      </c>
      <c r="K42" s="102" t="s">
        <v>739</v>
      </c>
      <c r="L42" s="102" t="s">
        <v>340</v>
      </c>
      <c r="M42" s="102" t="s">
        <v>712</v>
      </c>
      <c r="N42" s="102" t="s">
        <v>740</v>
      </c>
      <c r="O42" s="102" t="s">
        <v>800</v>
      </c>
      <c r="P42" s="102" t="s">
        <v>742</v>
      </c>
      <c r="Q42" s="102" t="s">
        <v>801</v>
      </c>
      <c r="R42" s="102" t="s">
        <v>739</v>
      </c>
      <c r="S42" s="102" t="s">
        <v>744</v>
      </c>
    </row>
    <row r="43" spans="1:19" customFormat="1" x14ac:dyDescent="0.25">
      <c r="A43" s="102" t="s">
        <v>732</v>
      </c>
      <c r="B43" s="102" t="s">
        <v>799</v>
      </c>
      <c r="C43" s="102" t="s">
        <v>734</v>
      </c>
      <c r="D43" s="102" t="s">
        <v>734</v>
      </c>
      <c r="E43" s="102" t="s">
        <v>735</v>
      </c>
      <c r="F43" s="102" t="s">
        <v>736</v>
      </c>
      <c r="G43" s="102" t="s">
        <v>737</v>
      </c>
      <c r="H43" s="102" t="s">
        <v>738</v>
      </c>
      <c r="I43" s="103">
        <v>38500000</v>
      </c>
      <c r="J43" s="103">
        <v>38500000</v>
      </c>
      <c r="K43" s="102" t="s">
        <v>739</v>
      </c>
      <c r="L43" s="102" t="s">
        <v>340</v>
      </c>
      <c r="M43" s="102" t="s">
        <v>712</v>
      </c>
      <c r="N43" s="102" t="s">
        <v>740</v>
      </c>
      <c r="O43" s="102" t="s">
        <v>762</v>
      </c>
      <c r="P43" s="102" t="s">
        <v>742</v>
      </c>
      <c r="Q43" s="102" t="s">
        <v>763</v>
      </c>
      <c r="R43" s="102" t="s">
        <v>739</v>
      </c>
      <c r="S43" s="102" t="s">
        <v>744</v>
      </c>
    </row>
    <row r="44" spans="1:19" customFormat="1" x14ac:dyDescent="0.25">
      <c r="A44" s="102" t="s">
        <v>760</v>
      </c>
      <c r="B44" s="102" t="s">
        <v>802</v>
      </c>
      <c r="C44" s="102" t="s">
        <v>734</v>
      </c>
      <c r="D44" s="102" t="s">
        <v>734</v>
      </c>
      <c r="E44" s="102" t="s">
        <v>735</v>
      </c>
      <c r="F44" s="102" t="s">
        <v>736</v>
      </c>
      <c r="G44" s="102" t="s">
        <v>737</v>
      </c>
      <c r="H44" s="102" t="s">
        <v>738</v>
      </c>
      <c r="I44" s="103">
        <v>24200000</v>
      </c>
      <c r="J44" s="103">
        <v>24200000</v>
      </c>
      <c r="K44" s="102" t="s">
        <v>739</v>
      </c>
      <c r="L44" s="102" t="s">
        <v>340</v>
      </c>
      <c r="M44" s="102" t="s">
        <v>712</v>
      </c>
      <c r="N44" s="102" t="s">
        <v>740</v>
      </c>
      <c r="O44" s="102" t="s">
        <v>762</v>
      </c>
      <c r="P44" s="102" t="s">
        <v>742</v>
      </c>
      <c r="Q44" s="102" t="s">
        <v>763</v>
      </c>
      <c r="R44" s="102" t="s">
        <v>739</v>
      </c>
      <c r="S44" s="102" t="s">
        <v>744</v>
      </c>
    </row>
    <row r="45" spans="1:19" customFormat="1" x14ac:dyDescent="0.25">
      <c r="A45" s="102" t="s">
        <v>732</v>
      </c>
      <c r="B45" s="102" t="s">
        <v>803</v>
      </c>
      <c r="C45" s="102" t="s">
        <v>734</v>
      </c>
      <c r="D45" s="102" t="s">
        <v>734</v>
      </c>
      <c r="E45" s="102" t="s">
        <v>735</v>
      </c>
      <c r="F45" s="102" t="s">
        <v>736</v>
      </c>
      <c r="G45" s="102" t="s">
        <v>737</v>
      </c>
      <c r="H45" s="102" t="s">
        <v>738</v>
      </c>
      <c r="I45" s="103">
        <v>33000000</v>
      </c>
      <c r="J45" s="103">
        <v>33000000</v>
      </c>
      <c r="K45" s="102" t="s">
        <v>739</v>
      </c>
      <c r="L45" s="102" t="s">
        <v>340</v>
      </c>
      <c r="M45" s="102" t="s">
        <v>712</v>
      </c>
      <c r="N45" s="102" t="s">
        <v>740</v>
      </c>
      <c r="O45" s="102" t="s">
        <v>746</v>
      </c>
      <c r="P45" s="102" t="s">
        <v>742</v>
      </c>
      <c r="Q45" s="102" t="s">
        <v>747</v>
      </c>
      <c r="R45" s="102" t="s">
        <v>739</v>
      </c>
      <c r="S45" s="102" t="s">
        <v>744</v>
      </c>
    </row>
    <row r="46" spans="1:19" customFormat="1" x14ac:dyDescent="0.25">
      <c r="A46" s="102" t="s">
        <v>732</v>
      </c>
      <c r="B46" s="102" t="s">
        <v>804</v>
      </c>
      <c r="C46" s="102" t="s">
        <v>734</v>
      </c>
      <c r="D46" s="102" t="s">
        <v>734</v>
      </c>
      <c r="E46" s="102" t="s">
        <v>735</v>
      </c>
      <c r="F46" s="102" t="s">
        <v>736</v>
      </c>
      <c r="G46" s="102" t="s">
        <v>737</v>
      </c>
      <c r="H46" s="102" t="s">
        <v>738</v>
      </c>
      <c r="I46" s="103">
        <v>45540000</v>
      </c>
      <c r="J46" s="103">
        <v>45540000</v>
      </c>
      <c r="K46" s="102" t="s">
        <v>739</v>
      </c>
      <c r="L46" s="102" t="s">
        <v>340</v>
      </c>
      <c r="M46" s="102" t="s">
        <v>712</v>
      </c>
      <c r="N46" s="102" t="s">
        <v>740</v>
      </c>
      <c r="O46" s="102" t="s">
        <v>741</v>
      </c>
      <c r="P46" s="102" t="s">
        <v>742</v>
      </c>
      <c r="Q46" s="102" t="s">
        <v>743</v>
      </c>
      <c r="R46" s="102" t="s">
        <v>739</v>
      </c>
      <c r="S46" s="102" t="s">
        <v>744</v>
      </c>
    </row>
    <row r="47" spans="1:19" customFormat="1" x14ac:dyDescent="0.25">
      <c r="A47" s="102" t="s">
        <v>732</v>
      </c>
      <c r="B47" s="102" t="s">
        <v>805</v>
      </c>
      <c r="C47" s="102" t="s">
        <v>734</v>
      </c>
      <c r="D47" s="102" t="s">
        <v>734</v>
      </c>
      <c r="E47" s="102" t="s">
        <v>735</v>
      </c>
      <c r="F47" s="102" t="s">
        <v>736</v>
      </c>
      <c r="G47" s="102" t="s">
        <v>737</v>
      </c>
      <c r="H47" s="102" t="s">
        <v>738</v>
      </c>
      <c r="I47" s="103">
        <v>44000000</v>
      </c>
      <c r="J47" s="103">
        <v>44000000</v>
      </c>
      <c r="K47" s="102" t="s">
        <v>739</v>
      </c>
      <c r="L47" s="102" t="s">
        <v>340</v>
      </c>
      <c r="M47" s="102" t="s">
        <v>712</v>
      </c>
      <c r="N47" s="102" t="s">
        <v>740</v>
      </c>
      <c r="O47" s="102" t="s">
        <v>757</v>
      </c>
      <c r="P47" s="102" t="s">
        <v>742</v>
      </c>
      <c r="Q47" s="102" t="s">
        <v>758</v>
      </c>
      <c r="R47" s="102" t="s">
        <v>739</v>
      </c>
      <c r="S47" s="102" t="s">
        <v>744</v>
      </c>
    </row>
    <row r="48" spans="1:19" customFormat="1" x14ac:dyDescent="0.25">
      <c r="A48" s="102" t="s">
        <v>760</v>
      </c>
      <c r="B48" s="102" t="s">
        <v>806</v>
      </c>
      <c r="C48" s="102" t="s">
        <v>734</v>
      </c>
      <c r="D48" s="102" t="s">
        <v>734</v>
      </c>
      <c r="E48" s="102" t="s">
        <v>735</v>
      </c>
      <c r="F48" s="102" t="s">
        <v>736</v>
      </c>
      <c r="G48" s="102" t="s">
        <v>737</v>
      </c>
      <c r="H48" s="102" t="s">
        <v>738</v>
      </c>
      <c r="I48" s="103">
        <v>33000000</v>
      </c>
      <c r="J48" s="103">
        <v>33000000</v>
      </c>
      <c r="K48" s="102" t="s">
        <v>739</v>
      </c>
      <c r="L48" s="102" t="s">
        <v>340</v>
      </c>
      <c r="M48" s="102" t="s">
        <v>712</v>
      </c>
      <c r="N48" s="102" t="s">
        <v>740</v>
      </c>
      <c r="O48" s="102" t="s">
        <v>807</v>
      </c>
      <c r="P48" s="102" t="s">
        <v>742</v>
      </c>
      <c r="Q48" s="102" t="s">
        <v>743</v>
      </c>
      <c r="R48" s="102" t="s">
        <v>739</v>
      </c>
      <c r="S48" s="102" t="s">
        <v>744</v>
      </c>
    </row>
    <row r="49" spans="1:19" customFormat="1" x14ac:dyDescent="0.25">
      <c r="A49" s="102" t="s">
        <v>732</v>
      </c>
      <c r="B49" s="102" t="s">
        <v>808</v>
      </c>
      <c r="C49" s="102" t="s">
        <v>734</v>
      </c>
      <c r="D49" s="102" t="s">
        <v>734</v>
      </c>
      <c r="E49" s="102" t="s">
        <v>735</v>
      </c>
      <c r="F49" s="102" t="s">
        <v>736</v>
      </c>
      <c r="G49" s="102" t="s">
        <v>737</v>
      </c>
      <c r="H49" s="102" t="s">
        <v>738</v>
      </c>
      <c r="I49" s="103">
        <v>29700000</v>
      </c>
      <c r="J49" s="103">
        <v>29700000</v>
      </c>
      <c r="K49" s="102" t="s">
        <v>739</v>
      </c>
      <c r="L49" s="102" t="s">
        <v>340</v>
      </c>
      <c r="M49" s="102" t="s">
        <v>712</v>
      </c>
      <c r="N49" s="102" t="s">
        <v>740</v>
      </c>
      <c r="O49" s="102" t="s">
        <v>757</v>
      </c>
      <c r="P49" s="102" t="s">
        <v>742</v>
      </c>
      <c r="Q49" s="102" t="s">
        <v>758</v>
      </c>
      <c r="R49" s="102" t="s">
        <v>739</v>
      </c>
      <c r="S49" s="102" t="s">
        <v>744</v>
      </c>
    </row>
    <row r="50" spans="1:19" customFormat="1" x14ac:dyDescent="0.25">
      <c r="A50" s="102" t="s">
        <v>732</v>
      </c>
      <c r="B50" s="102" t="s">
        <v>809</v>
      </c>
      <c r="C50" s="102" t="s">
        <v>734</v>
      </c>
      <c r="D50" s="102" t="s">
        <v>734</v>
      </c>
      <c r="E50" s="102" t="s">
        <v>735</v>
      </c>
      <c r="F50" s="102" t="s">
        <v>736</v>
      </c>
      <c r="G50" s="102" t="s">
        <v>737</v>
      </c>
      <c r="H50" s="102" t="s">
        <v>738</v>
      </c>
      <c r="I50" s="103">
        <v>25300000</v>
      </c>
      <c r="J50" s="103">
        <v>25300000</v>
      </c>
      <c r="K50" s="102" t="s">
        <v>739</v>
      </c>
      <c r="L50" s="102" t="s">
        <v>340</v>
      </c>
      <c r="M50" s="102" t="s">
        <v>712</v>
      </c>
      <c r="N50" s="102" t="s">
        <v>740</v>
      </c>
      <c r="O50" s="102" t="s">
        <v>749</v>
      </c>
      <c r="P50" s="102" t="s">
        <v>742</v>
      </c>
      <c r="Q50" s="102" t="s">
        <v>750</v>
      </c>
      <c r="R50" s="102" t="s">
        <v>739</v>
      </c>
      <c r="S50" s="102" t="s">
        <v>744</v>
      </c>
    </row>
    <row r="51" spans="1:19" customFormat="1" x14ac:dyDescent="0.25">
      <c r="A51" s="102" t="s">
        <v>732</v>
      </c>
      <c r="B51" s="102" t="s">
        <v>752</v>
      </c>
      <c r="C51" s="102" t="s">
        <v>734</v>
      </c>
      <c r="D51" s="102" t="s">
        <v>734</v>
      </c>
      <c r="E51" s="102" t="s">
        <v>735</v>
      </c>
      <c r="F51" s="102" t="s">
        <v>736</v>
      </c>
      <c r="G51" s="102" t="s">
        <v>737</v>
      </c>
      <c r="H51" s="102" t="s">
        <v>738</v>
      </c>
      <c r="I51" s="103">
        <v>27500000</v>
      </c>
      <c r="J51" s="103">
        <v>27500000</v>
      </c>
      <c r="K51" s="102" t="s">
        <v>739</v>
      </c>
      <c r="L51" s="102" t="s">
        <v>340</v>
      </c>
      <c r="M51" s="102" t="s">
        <v>712</v>
      </c>
      <c r="N51" s="102" t="s">
        <v>740</v>
      </c>
      <c r="O51" s="102" t="s">
        <v>746</v>
      </c>
      <c r="P51" s="102" t="s">
        <v>742</v>
      </c>
      <c r="Q51" s="102" t="s">
        <v>747</v>
      </c>
      <c r="R51" s="102" t="s">
        <v>739</v>
      </c>
      <c r="S51" s="102" t="s">
        <v>744</v>
      </c>
    </row>
    <row r="52" spans="1:19" customFormat="1" x14ac:dyDescent="0.25">
      <c r="A52" s="102" t="s">
        <v>732</v>
      </c>
      <c r="B52" s="102" t="s">
        <v>810</v>
      </c>
      <c r="C52" s="102" t="s">
        <v>734</v>
      </c>
      <c r="D52" s="102" t="s">
        <v>734</v>
      </c>
      <c r="E52" s="102" t="s">
        <v>811</v>
      </c>
      <c r="F52" s="102" t="s">
        <v>736</v>
      </c>
      <c r="G52" s="102" t="s">
        <v>778</v>
      </c>
      <c r="H52" s="102" t="s">
        <v>738</v>
      </c>
      <c r="I52" s="103">
        <v>27500000</v>
      </c>
      <c r="J52" s="103">
        <v>27500000</v>
      </c>
      <c r="K52" s="102" t="s">
        <v>739</v>
      </c>
      <c r="L52" s="102" t="s">
        <v>340</v>
      </c>
      <c r="M52" s="102" t="s">
        <v>812</v>
      </c>
      <c r="N52" s="102" t="s">
        <v>712</v>
      </c>
      <c r="O52" s="102" t="s">
        <v>741</v>
      </c>
      <c r="P52" s="102" t="s">
        <v>742</v>
      </c>
      <c r="Q52" s="102" t="s">
        <v>743</v>
      </c>
      <c r="R52" s="102" t="s">
        <v>739</v>
      </c>
      <c r="S52" s="102" t="s">
        <v>744</v>
      </c>
    </row>
    <row r="53" spans="1:19" customFormat="1" x14ac:dyDescent="0.25">
      <c r="A53" s="102" t="s">
        <v>732</v>
      </c>
      <c r="B53" s="102" t="s">
        <v>813</v>
      </c>
      <c r="C53" s="102" t="s">
        <v>734</v>
      </c>
      <c r="D53" s="102" t="s">
        <v>734</v>
      </c>
      <c r="E53" s="102" t="s">
        <v>811</v>
      </c>
      <c r="F53" s="102" t="s">
        <v>736</v>
      </c>
      <c r="G53" s="102" t="s">
        <v>737</v>
      </c>
      <c r="H53" s="102" t="s">
        <v>738</v>
      </c>
      <c r="I53" s="103">
        <v>38500000</v>
      </c>
      <c r="J53" s="103">
        <v>38500000</v>
      </c>
      <c r="K53" s="102" t="s">
        <v>739</v>
      </c>
      <c r="L53" s="102" t="s">
        <v>340</v>
      </c>
      <c r="M53" s="102" t="s">
        <v>812</v>
      </c>
      <c r="N53" s="102" t="s">
        <v>712</v>
      </c>
      <c r="O53" s="102" t="s">
        <v>741</v>
      </c>
      <c r="P53" s="102" t="s">
        <v>742</v>
      </c>
      <c r="Q53" s="102" t="s">
        <v>743</v>
      </c>
      <c r="R53" s="102" t="s">
        <v>739</v>
      </c>
      <c r="S53" s="102" t="s">
        <v>744</v>
      </c>
    </row>
    <row r="54" spans="1:19" customFormat="1" x14ac:dyDescent="0.25">
      <c r="A54" s="102" t="s">
        <v>732</v>
      </c>
      <c r="B54" s="102" t="s">
        <v>814</v>
      </c>
      <c r="C54" s="102" t="s">
        <v>734</v>
      </c>
      <c r="D54" s="102" t="s">
        <v>734</v>
      </c>
      <c r="E54" s="102" t="s">
        <v>735</v>
      </c>
      <c r="F54" s="102" t="s">
        <v>736</v>
      </c>
      <c r="G54" s="102" t="s">
        <v>737</v>
      </c>
      <c r="H54" s="102" t="s">
        <v>738</v>
      </c>
      <c r="I54" s="103">
        <v>38500000</v>
      </c>
      <c r="J54" s="103">
        <v>38500000</v>
      </c>
      <c r="K54" s="102" t="s">
        <v>739</v>
      </c>
      <c r="L54" s="102" t="s">
        <v>340</v>
      </c>
      <c r="M54" s="102" t="s">
        <v>712</v>
      </c>
      <c r="N54" s="102" t="s">
        <v>740</v>
      </c>
      <c r="O54" s="102" t="s">
        <v>741</v>
      </c>
      <c r="P54" s="102" t="s">
        <v>742</v>
      </c>
      <c r="Q54" s="102" t="s">
        <v>743</v>
      </c>
      <c r="R54" s="102" t="s">
        <v>739</v>
      </c>
      <c r="S54" s="102" t="s">
        <v>744</v>
      </c>
    </row>
    <row r="55" spans="1:19" customFormat="1" x14ac:dyDescent="0.25">
      <c r="A55" s="102" t="s">
        <v>770</v>
      </c>
      <c r="B55" s="102" t="s">
        <v>815</v>
      </c>
      <c r="C55" s="102" t="s">
        <v>734</v>
      </c>
      <c r="D55" s="102" t="s">
        <v>734</v>
      </c>
      <c r="E55" s="102" t="s">
        <v>735</v>
      </c>
      <c r="F55" s="102" t="s">
        <v>736</v>
      </c>
      <c r="G55" s="102" t="s">
        <v>737</v>
      </c>
      <c r="H55" s="102" t="s">
        <v>738</v>
      </c>
      <c r="I55" s="103">
        <v>44000000</v>
      </c>
      <c r="J55" s="103">
        <v>44000000</v>
      </c>
      <c r="K55" s="102" t="s">
        <v>739</v>
      </c>
      <c r="L55" s="102" t="s">
        <v>340</v>
      </c>
      <c r="M55" s="102" t="s">
        <v>712</v>
      </c>
      <c r="N55" s="102" t="s">
        <v>740</v>
      </c>
      <c r="O55" s="102" t="s">
        <v>757</v>
      </c>
      <c r="P55" s="102" t="s">
        <v>742</v>
      </c>
      <c r="Q55" s="102" t="s">
        <v>758</v>
      </c>
      <c r="R55" s="102" t="s">
        <v>739</v>
      </c>
      <c r="S55" s="102" t="s">
        <v>744</v>
      </c>
    </row>
    <row r="56" spans="1:19" customFormat="1" x14ac:dyDescent="0.25">
      <c r="A56" s="102" t="s">
        <v>760</v>
      </c>
      <c r="B56" s="102" t="s">
        <v>816</v>
      </c>
      <c r="C56" s="102" t="s">
        <v>734</v>
      </c>
      <c r="D56" s="102" t="s">
        <v>734</v>
      </c>
      <c r="E56" s="102" t="s">
        <v>735</v>
      </c>
      <c r="F56" s="102" t="s">
        <v>736</v>
      </c>
      <c r="G56" s="102" t="s">
        <v>737</v>
      </c>
      <c r="H56" s="102" t="s">
        <v>738</v>
      </c>
      <c r="I56" s="103">
        <v>27500000</v>
      </c>
      <c r="J56" s="103">
        <v>27500000</v>
      </c>
      <c r="K56" s="102" t="s">
        <v>739</v>
      </c>
      <c r="L56" s="102" t="s">
        <v>340</v>
      </c>
      <c r="M56" s="102" t="s">
        <v>712</v>
      </c>
      <c r="N56" s="102" t="s">
        <v>740</v>
      </c>
      <c r="O56" s="102" t="s">
        <v>762</v>
      </c>
      <c r="P56" s="102" t="s">
        <v>742</v>
      </c>
      <c r="Q56" s="102" t="s">
        <v>763</v>
      </c>
      <c r="R56" s="102" t="s">
        <v>739</v>
      </c>
      <c r="S56" s="102" t="s">
        <v>744</v>
      </c>
    </row>
    <row r="57" spans="1:19" customFormat="1" x14ac:dyDescent="0.25">
      <c r="A57" s="102" t="s">
        <v>732</v>
      </c>
      <c r="B57" s="102" t="s">
        <v>817</v>
      </c>
      <c r="C57" s="102" t="s">
        <v>734</v>
      </c>
      <c r="D57" s="102" t="s">
        <v>734</v>
      </c>
      <c r="E57" s="102" t="s">
        <v>735</v>
      </c>
      <c r="F57" s="102" t="s">
        <v>736</v>
      </c>
      <c r="G57" s="102" t="s">
        <v>778</v>
      </c>
      <c r="H57" s="102" t="s">
        <v>738</v>
      </c>
      <c r="I57" s="103">
        <v>44000000</v>
      </c>
      <c r="J57" s="103">
        <v>44000000</v>
      </c>
      <c r="K57" s="102" t="s">
        <v>739</v>
      </c>
      <c r="L57" s="102" t="s">
        <v>340</v>
      </c>
      <c r="M57" s="102" t="s">
        <v>712</v>
      </c>
      <c r="N57" s="102" t="s">
        <v>740</v>
      </c>
      <c r="O57" s="102" t="s">
        <v>800</v>
      </c>
      <c r="P57" s="102" t="s">
        <v>742</v>
      </c>
      <c r="Q57" s="102" t="s">
        <v>801</v>
      </c>
      <c r="R57" s="102" t="s">
        <v>739</v>
      </c>
      <c r="S57" s="102" t="s">
        <v>744</v>
      </c>
    </row>
    <row r="58" spans="1:19" customFormat="1" x14ac:dyDescent="0.25">
      <c r="A58" s="102" t="s">
        <v>760</v>
      </c>
      <c r="B58" s="102" t="s">
        <v>818</v>
      </c>
      <c r="C58" s="102" t="s">
        <v>734</v>
      </c>
      <c r="D58" s="102" t="s">
        <v>734</v>
      </c>
      <c r="E58" s="102" t="s">
        <v>735</v>
      </c>
      <c r="F58" s="102" t="s">
        <v>736</v>
      </c>
      <c r="G58" s="102" t="s">
        <v>819</v>
      </c>
      <c r="H58" s="102" t="s">
        <v>738</v>
      </c>
      <c r="I58" s="103">
        <v>28600000</v>
      </c>
      <c r="J58" s="103">
        <v>28600000</v>
      </c>
      <c r="K58" s="102" t="s">
        <v>739</v>
      </c>
      <c r="L58" s="102" t="s">
        <v>340</v>
      </c>
      <c r="M58" s="102" t="s">
        <v>712</v>
      </c>
      <c r="N58" s="102" t="s">
        <v>740</v>
      </c>
      <c r="O58" s="102" t="s">
        <v>782</v>
      </c>
      <c r="P58" s="102" t="s">
        <v>742</v>
      </c>
      <c r="Q58" s="102" t="s">
        <v>783</v>
      </c>
      <c r="R58" s="102" t="s">
        <v>739</v>
      </c>
      <c r="S58" s="102" t="s">
        <v>744</v>
      </c>
    </row>
    <row r="59" spans="1:19" customFormat="1" x14ac:dyDescent="0.25">
      <c r="A59" s="102" t="s">
        <v>760</v>
      </c>
      <c r="B59" s="102" t="s">
        <v>820</v>
      </c>
      <c r="C59" s="102" t="s">
        <v>734</v>
      </c>
      <c r="D59" s="102" t="s">
        <v>734</v>
      </c>
      <c r="E59" s="102" t="s">
        <v>735</v>
      </c>
      <c r="F59" s="102" t="s">
        <v>736</v>
      </c>
      <c r="G59" s="102" t="s">
        <v>821</v>
      </c>
      <c r="H59" s="102" t="s">
        <v>738</v>
      </c>
      <c r="I59" s="103">
        <v>30800000</v>
      </c>
      <c r="J59" s="103">
        <v>30800000</v>
      </c>
      <c r="K59" s="102" t="s">
        <v>739</v>
      </c>
      <c r="L59" s="102" t="s">
        <v>340</v>
      </c>
      <c r="M59" s="102" t="s">
        <v>712</v>
      </c>
      <c r="N59" s="102" t="s">
        <v>740</v>
      </c>
      <c r="O59" s="102" t="s">
        <v>757</v>
      </c>
      <c r="P59" s="102" t="s">
        <v>742</v>
      </c>
      <c r="Q59" s="102" t="s">
        <v>758</v>
      </c>
      <c r="R59" s="102" t="s">
        <v>739</v>
      </c>
      <c r="S59" s="102" t="s">
        <v>744</v>
      </c>
    </row>
    <row r="60" spans="1:19" customFormat="1" x14ac:dyDescent="0.25">
      <c r="A60" s="102" t="s">
        <v>732</v>
      </c>
      <c r="B60" s="102" t="s">
        <v>822</v>
      </c>
      <c r="C60" s="102" t="s">
        <v>734</v>
      </c>
      <c r="D60" s="102" t="s">
        <v>734</v>
      </c>
      <c r="E60" s="102" t="s">
        <v>735</v>
      </c>
      <c r="F60" s="102" t="s">
        <v>736</v>
      </c>
      <c r="G60" s="102" t="s">
        <v>821</v>
      </c>
      <c r="H60" s="102" t="s">
        <v>738</v>
      </c>
      <c r="I60" s="103">
        <v>34155000</v>
      </c>
      <c r="J60" s="103">
        <v>34155000</v>
      </c>
      <c r="K60" s="102" t="s">
        <v>739</v>
      </c>
      <c r="L60" s="102" t="s">
        <v>340</v>
      </c>
      <c r="M60" s="102" t="s">
        <v>712</v>
      </c>
      <c r="N60" s="102" t="s">
        <v>740</v>
      </c>
      <c r="O60" s="102" t="s">
        <v>741</v>
      </c>
      <c r="P60" s="102" t="s">
        <v>742</v>
      </c>
      <c r="Q60" s="102" t="s">
        <v>743</v>
      </c>
      <c r="R60" s="102" t="s">
        <v>739</v>
      </c>
      <c r="S60" s="102" t="s">
        <v>744</v>
      </c>
    </row>
    <row r="61" spans="1:19" customFormat="1" x14ac:dyDescent="0.25">
      <c r="A61" s="102" t="s">
        <v>732</v>
      </c>
      <c r="B61" s="102" t="s">
        <v>822</v>
      </c>
      <c r="C61" s="102" t="s">
        <v>823</v>
      </c>
      <c r="D61" s="102" t="s">
        <v>823</v>
      </c>
      <c r="E61" s="102" t="s">
        <v>811</v>
      </c>
      <c r="F61" s="102" t="s">
        <v>736</v>
      </c>
      <c r="G61" s="102" t="s">
        <v>778</v>
      </c>
      <c r="H61" s="102" t="s">
        <v>738</v>
      </c>
      <c r="I61" s="103">
        <v>26400000</v>
      </c>
      <c r="J61" s="103">
        <v>26400000</v>
      </c>
      <c r="K61" s="102" t="s">
        <v>739</v>
      </c>
      <c r="L61" s="102" t="s">
        <v>340</v>
      </c>
      <c r="M61" s="102" t="s">
        <v>812</v>
      </c>
      <c r="N61" s="102" t="s">
        <v>712</v>
      </c>
      <c r="O61" s="102" t="s">
        <v>800</v>
      </c>
      <c r="P61" s="102" t="s">
        <v>742</v>
      </c>
      <c r="Q61" s="102" t="s">
        <v>801</v>
      </c>
      <c r="R61" s="102" t="s">
        <v>739</v>
      </c>
      <c r="S61" s="102" t="s">
        <v>744</v>
      </c>
    </row>
    <row r="62" spans="1:19" customFormat="1" x14ac:dyDescent="0.25">
      <c r="A62" s="102" t="s">
        <v>732</v>
      </c>
      <c r="B62" s="102" t="s">
        <v>824</v>
      </c>
      <c r="C62" s="102" t="s">
        <v>825</v>
      </c>
      <c r="D62" s="102" t="s">
        <v>826</v>
      </c>
      <c r="E62" s="102" t="s">
        <v>827</v>
      </c>
      <c r="F62" s="102" t="s">
        <v>736</v>
      </c>
      <c r="G62" s="102" t="s">
        <v>828</v>
      </c>
      <c r="H62" s="102" t="s">
        <v>738</v>
      </c>
      <c r="I62" s="103">
        <v>24200000</v>
      </c>
      <c r="J62" s="103">
        <v>24200000</v>
      </c>
      <c r="K62" s="102" t="s">
        <v>739</v>
      </c>
      <c r="L62" s="102" t="s">
        <v>340</v>
      </c>
      <c r="M62" s="102" t="s">
        <v>812</v>
      </c>
      <c r="N62" s="102" t="s">
        <v>712</v>
      </c>
      <c r="O62" s="102" t="s">
        <v>749</v>
      </c>
      <c r="P62" s="102" t="s">
        <v>742</v>
      </c>
      <c r="Q62" s="102" t="s">
        <v>750</v>
      </c>
      <c r="R62" s="102" t="s">
        <v>739</v>
      </c>
      <c r="S62" s="102" t="s">
        <v>744</v>
      </c>
    </row>
    <row r="63" spans="1:19" customFormat="1" x14ac:dyDescent="0.25">
      <c r="A63" s="102" t="s">
        <v>732</v>
      </c>
      <c r="B63" s="102" t="s">
        <v>829</v>
      </c>
      <c r="C63" s="102" t="s">
        <v>826</v>
      </c>
      <c r="D63" s="102" t="s">
        <v>826</v>
      </c>
      <c r="E63" s="102" t="s">
        <v>830</v>
      </c>
      <c r="F63" s="102" t="s">
        <v>736</v>
      </c>
      <c r="G63" s="102" t="s">
        <v>737</v>
      </c>
      <c r="H63" s="102" t="s">
        <v>738</v>
      </c>
      <c r="I63" s="103">
        <v>55000000</v>
      </c>
      <c r="J63" s="103">
        <v>55000000</v>
      </c>
      <c r="K63" s="102" t="s">
        <v>739</v>
      </c>
      <c r="L63" s="102" t="s">
        <v>340</v>
      </c>
      <c r="M63" s="102" t="s">
        <v>812</v>
      </c>
      <c r="N63" s="102" t="s">
        <v>712</v>
      </c>
      <c r="O63" s="102" t="s">
        <v>741</v>
      </c>
      <c r="P63" s="102" t="s">
        <v>742</v>
      </c>
      <c r="Q63" s="102" t="s">
        <v>743</v>
      </c>
      <c r="R63" s="102" t="s">
        <v>739</v>
      </c>
      <c r="S63" s="102" t="s">
        <v>744</v>
      </c>
    </row>
    <row r="64" spans="1:19" customFormat="1" x14ac:dyDescent="0.25">
      <c r="A64" s="102" t="s">
        <v>760</v>
      </c>
      <c r="B64" s="102" t="s">
        <v>831</v>
      </c>
      <c r="C64" s="102" t="s">
        <v>826</v>
      </c>
      <c r="D64" s="102" t="s">
        <v>826</v>
      </c>
      <c r="E64" s="102" t="s">
        <v>832</v>
      </c>
      <c r="F64" s="102" t="s">
        <v>736</v>
      </c>
      <c r="G64" s="102" t="s">
        <v>737</v>
      </c>
      <c r="H64" s="102" t="s">
        <v>738</v>
      </c>
      <c r="I64" s="103">
        <v>30701000</v>
      </c>
      <c r="J64" s="103">
        <v>30701000</v>
      </c>
      <c r="K64" s="102" t="s">
        <v>739</v>
      </c>
      <c r="L64" s="102" t="s">
        <v>340</v>
      </c>
      <c r="M64" s="102" t="s">
        <v>812</v>
      </c>
      <c r="N64" s="102" t="s">
        <v>712</v>
      </c>
      <c r="O64" s="102" t="s">
        <v>782</v>
      </c>
      <c r="P64" s="102" t="s">
        <v>742</v>
      </c>
      <c r="Q64" s="102" t="s">
        <v>783</v>
      </c>
      <c r="R64" s="102" t="s">
        <v>739</v>
      </c>
      <c r="S64" s="102" t="s">
        <v>744</v>
      </c>
    </row>
    <row r="65" spans="1:19" customFormat="1" x14ac:dyDescent="0.25">
      <c r="A65" s="102" t="s">
        <v>732</v>
      </c>
      <c r="B65" s="102" t="s">
        <v>833</v>
      </c>
      <c r="C65" s="102" t="s">
        <v>823</v>
      </c>
      <c r="D65" s="102" t="s">
        <v>823</v>
      </c>
      <c r="E65" s="102" t="s">
        <v>735</v>
      </c>
      <c r="F65" s="102" t="s">
        <v>736</v>
      </c>
      <c r="G65" s="102" t="s">
        <v>778</v>
      </c>
      <c r="H65" s="102" t="s">
        <v>738</v>
      </c>
      <c r="I65" s="103">
        <v>38500000</v>
      </c>
      <c r="J65" s="103">
        <v>38500000</v>
      </c>
      <c r="K65" s="102" t="s">
        <v>739</v>
      </c>
      <c r="L65" s="102" t="s">
        <v>340</v>
      </c>
      <c r="M65" s="102" t="s">
        <v>712</v>
      </c>
      <c r="N65" s="102" t="s">
        <v>712</v>
      </c>
      <c r="O65" s="102" t="s">
        <v>741</v>
      </c>
      <c r="P65" s="102" t="s">
        <v>742</v>
      </c>
      <c r="Q65" s="102" t="s">
        <v>743</v>
      </c>
      <c r="R65" s="102" t="s">
        <v>739</v>
      </c>
      <c r="S65" s="102" t="s">
        <v>744</v>
      </c>
    </row>
    <row r="66" spans="1:19" customFormat="1" x14ac:dyDescent="0.25">
      <c r="A66" s="102" t="s">
        <v>760</v>
      </c>
      <c r="B66" s="102" t="s">
        <v>834</v>
      </c>
      <c r="C66" s="102" t="s">
        <v>823</v>
      </c>
      <c r="D66" s="102" t="s">
        <v>823</v>
      </c>
      <c r="E66" s="102" t="s">
        <v>811</v>
      </c>
      <c r="F66" s="102" t="s">
        <v>736</v>
      </c>
      <c r="G66" s="102" t="s">
        <v>778</v>
      </c>
      <c r="H66" s="102" t="s">
        <v>738</v>
      </c>
      <c r="I66" s="103">
        <v>29700000</v>
      </c>
      <c r="J66" s="103">
        <v>29700000</v>
      </c>
      <c r="K66" s="102" t="s">
        <v>739</v>
      </c>
      <c r="L66" s="102" t="s">
        <v>340</v>
      </c>
      <c r="M66" s="102" t="s">
        <v>812</v>
      </c>
      <c r="N66" s="102" t="s">
        <v>712</v>
      </c>
      <c r="O66" s="102" t="s">
        <v>741</v>
      </c>
      <c r="P66" s="102" t="s">
        <v>742</v>
      </c>
      <c r="Q66" s="102" t="s">
        <v>743</v>
      </c>
      <c r="R66" s="102" t="s">
        <v>739</v>
      </c>
      <c r="S66" s="102" t="s">
        <v>744</v>
      </c>
    </row>
    <row r="67" spans="1:19" customFormat="1" x14ac:dyDescent="0.25">
      <c r="A67" s="102" t="s">
        <v>760</v>
      </c>
      <c r="B67" s="102" t="s">
        <v>835</v>
      </c>
      <c r="C67" s="102" t="s">
        <v>823</v>
      </c>
      <c r="D67" s="102" t="s">
        <v>823</v>
      </c>
      <c r="E67" s="102" t="s">
        <v>735</v>
      </c>
      <c r="F67" s="102" t="s">
        <v>736</v>
      </c>
      <c r="G67" s="102" t="s">
        <v>778</v>
      </c>
      <c r="H67" s="102" t="s">
        <v>738</v>
      </c>
      <c r="I67" s="103">
        <v>24200000</v>
      </c>
      <c r="J67" s="103">
        <v>24200000</v>
      </c>
      <c r="K67" s="102" t="s">
        <v>739</v>
      </c>
      <c r="L67" s="102" t="s">
        <v>340</v>
      </c>
      <c r="M67" s="102" t="s">
        <v>812</v>
      </c>
      <c r="N67" s="102" t="s">
        <v>712</v>
      </c>
      <c r="O67" s="102" t="s">
        <v>762</v>
      </c>
      <c r="P67" s="102" t="s">
        <v>742</v>
      </c>
      <c r="Q67" s="102" t="s">
        <v>763</v>
      </c>
      <c r="R67" s="102" t="s">
        <v>739</v>
      </c>
      <c r="S67" s="102" t="s">
        <v>744</v>
      </c>
    </row>
    <row r="68" spans="1:19" customFormat="1" x14ac:dyDescent="0.25">
      <c r="A68" s="102" t="s">
        <v>732</v>
      </c>
      <c r="B68" s="102" t="s">
        <v>836</v>
      </c>
      <c r="C68" s="102" t="s">
        <v>823</v>
      </c>
      <c r="D68" s="102" t="s">
        <v>837</v>
      </c>
      <c r="E68" s="102" t="s">
        <v>811</v>
      </c>
      <c r="F68" s="102" t="s">
        <v>736</v>
      </c>
      <c r="G68" s="102" t="s">
        <v>778</v>
      </c>
      <c r="H68" s="102" t="s">
        <v>738</v>
      </c>
      <c r="I68" s="103">
        <v>27500000</v>
      </c>
      <c r="J68" s="103">
        <v>27500000</v>
      </c>
      <c r="K68" s="102" t="s">
        <v>739</v>
      </c>
      <c r="L68" s="102" t="s">
        <v>340</v>
      </c>
      <c r="M68" s="102" t="s">
        <v>812</v>
      </c>
      <c r="N68" s="102" t="s">
        <v>712</v>
      </c>
      <c r="O68" s="102" t="s">
        <v>741</v>
      </c>
      <c r="P68" s="102" t="s">
        <v>742</v>
      </c>
      <c r="Q68" s="102" t="s">
        <v>743</v>
      </c>
      <c r="R68" s="102" t="s">
        <v>739</v>
      </c>
      <c r="S68" s="102" t="s">
        <v>744</v>
      </c>
    </row>
    <row r="69" spans="1:19" customFormat="1" x14ac:dyDescent="0.25">
      <c r="A69" s="102" t="s">
        <v>760</v>
      </c>
      <c r="B69" s="102" t="s">
        <v>838</v>
      </c>
      <c r="C69" s="102" t="s">
        <v>839</v>
      </c>
      <c r="D69" s="102" t="s">
        <v>839</v>
      </c>
      <c r="E69" s="102" t="s">
        <v>840</v>
      </c>
      <c r="F69" s="102" t="s">
        <v>736</v>
      </c>
      <c r="G69" s="102" t="s">
        <v>778</v>
      </c>
      <c r="H69" s="102" t="s">
        <v>738</v>
      </c>
      <c r="I69" s="103">
        <v>38500000</v>
      </c>
      <c r="J69" s="103">
        <v>38500000</v>
      </c>
      <c r="K69" s="102" t="s">
        <v>739</v>
      </c>
      <c r="L69" s="102" t="s">
        <v>340</v>
      </c>
      <c r="M69" s="102" t="s">
        <v>841</v>
      </c>
      <c r="N69" s="102" t="s">
        <v>712</v>
      </c>
      <c r="O69" s="102" t="s">
        <v>782</v>
      </c>
      <c r="P69" s="102" t="s">
        <v>742</v>
      </c>
      <c r="Q69" s="102" t="s">
        <v>783</v>
      </c>
      <c r="R69" s="102" t="s">
        <v>739</v>
      </c>
      <c r="S69" s="102" t="s">
        <v>744</v>
      </c>
    </row>
    <row r="70" spans="1:19" customFormat="1" x14ac:dyDescent="0.25">
      <c r="A70" s="102" t="s">
        <v>760</v>
      </c>
      <c r="B70" s="102" t="s">
        <v>767</v>
      </c>
      <c r="C70" s="102" t="s">
        <v>842</v>
      </c>
      <c r="D70" s="102" t="s">
        <v>842</v>
      </c>
      <c r="E70" s="102" t="s">
        <v>840</v>
      </c>
      <c r="F70" s="102" t="s">
        <v>736</v>
      </c>
      <c r="G70" s="102" t="s">
        <v>778</v>
      </c>
      <c r="H70" s="102" t="s">
        <v>843</v>
      </c>
      <c r="I70" s="103">
        <v>29700000</v>
      </c>
      <c r="J70" s="103">
        <v>29700000</v>
      </c>
      <c r="K70" s="102" t="s">
        <v>739</v>
      </c>
      <c r="L70" s="102" t="s">
        <v>340</v>
      </c>
      <c r="M70" s="102" t="s">
        <v>812</v>
      </c>
      <c r="N70" s="102" t="s">
        <v>712</v>
      </c>
      <c r="O70" s="102" t="s">
        <v>768</v>
      </c>
      <c r="P70" s="102" t="s">
        <v>742</v>
      </c>
      <c r="Q70" s="102" t="s">
        <v>769</v>
      </c>
      <c r="R70" s="102" t="s">
        <v>739</v>
      </c>
      <c r="S70" s="102" t="s">
        <v>744</v>
      </c>
    </row>
    <row r="71" spans="1:19" customFormat="1" x14ac:dyDescent="0.25">
      <c r="A71" s="102" t="s">
        <v>732</v>
      </c>
      <c r="B71" s="102" t="s">
        <v>844</v>
      </c>
      <c r="C71" s="102" t="s">
        <v>845</v>
      </c>
      <c r="D71" s="102" t="s">
        <v>845</v>
      </c>
      <c r="E71" s="102" t="s">
        <v>846</v>
      </c>
      <c r="F71" s="102" t="s">
        <v>847</v>
      </c>
      <c r="G71" s="102" t="s">
        <v>778</v>
      </c>
      <c r="H71" s="102" t="s">
        <v>738</v>
      </c>
      <c r="I71" s="103">
        <v>44000000</v>
      </c>
      <c r="J71" s="103">
        <v>44000000</v>
      </c>
      <c r="K71" s="102" t="s">
        <v>739</v>
      </c>
      <c r="L71" s="102" t="s">
        <v>340</v>
      </c>
      <c r="M71" s="102" t="s">
        <v>812</v>
      </c>
      <c r="N71" s="102" t="s">
        <v>712</v>
      </c>
      <c r="O71" s="102" t="s">
        <v>757</v>
      </c>
      <c r="P71" s="102" t="s">
        <v>742</v>
      </c>
      <c r="Q71" s="102" t="s">
        <v>758</v>
      </c>
      <c r="R71" s="102" t="s">
        <v>739</v>
      </c>
      <c r="S71" s="102" t="s">
        <v>744</v>
      </c>
    </row>
    <row r="72" spans="1:19" customFormat="1" x14ac:dyDescent="0.25">
      <c r="A72" s="102" t="s">
        <v>732</v>
      </c>
      <c r="B72" s="102" t="s">
        <v>848</v>
      </c>
      <c r="C72" s="102" t="s">
        <v>849</v>
      </c>
      <c r="D72" s="102" t="s">
        <v>826</v>
      </c>
      <c r="E72" s="102" t="s">
        <v>840</v>
      </c>
      <c r="F72" s="102" t="s">
        <v>736</v>
      </c>
      <c r="G72" s="102" t="s">
        <v>821</v>
      </c>
      <c r="H72" s="102" t="s">
        <v>843</v>
      </c>
      <c r="I72" s="103">
        <v>22000000</v>
      </c>
      <c r="J72" s="103">
        <v>22000000</v>
      </c>
      <c r="K72" s="102" t="s">
        <v>739</v>
      </c>
      <c r="L72" s="102" t="s">
        <v>340</v>
      </c>
      <c r="M72" s="102" t="s">
        <v>812</v>
      </c>
      <c r="N72" s="102" t="s">
        <v>712</v>
      </c>
      <c r="O72" s="102" t="s">
        <v>746</v>
      </c>
      <c r="P72" s="102" t="s">
        <v>742</v>
      </c>
      <c r="Q72" s="102" t="s">
        <v>747</v>
      </c>
      <c r="R72" s="102" t="s">
        <v>739</v>
      </c>
      <c r="S72" s="102" t="s">
        <v>744</v>
      </c>
    </row>
    <row r="73" spans="1:19" customFormat="1" x14ac:dyDescent="0.25">
      <c r="A73" s="102" t="s">
        <v>760</v>
      </c>
      <c r="B73" s="102" t="s">
        <v>850</v>
      </c>
      <c r="C73" s="102" t="s">
        <v>849</v>
      </c>
      <c r="D73" s="102" t="s">
        <v>849</v>
      </c>
      <c r="E73" s="102" t="s">
        <v>827</v>
      </c>
      <c r="F73" s="102" t="s">
        <v>736</v>
      </c>
      <c r="G73" s="102" t="s">
        <v>737</v>
      </c>
      <c r="H73" s="102" t="s">
        <v>738</v>
      </c>
      <c r="I73" s="103">
        <v>27500000</v>
      </c>
      <c r="J73" s="103">
        <v>27500000</v>
      </c>
      <c r="K73" s="102" t="s">
        <v>739</v>
      </c>
      <c r="L73" s="102" t="s">
        <v>340</v>
      </c>
      <c r="M73" s="102" t="s">
        <v>812</v>
      </c>
      <c r="N73" s="102" t="s">
        <v>712</v>
      </c>
      <c r="O73" s="102" t="s">
        <v>762</v>
      </c>
      <c r="P73" s="102" t="s">
        <v>742</v>
      </c>
      <c r="Q73" s="102" t="s">
        <v>763</v>
      </c>
      <c r="R73" s="102" t="s">
        <v>739</v>
      </c>
      <c r="S73" s="102" t="s">
        <v>744</v>
      </c>
    </row>
    <row r="74" spans="1:19" customFormat="1" x14ac:dyDescent="0.25">
      <c r="A74" s="102" t="s">
        <v>760</v>
      </c>
      <c r="B74" s="102" t="s">
        <v>851</v>
      </c>
      <c r="C74" s="102" t="s">
        <v>849</v>
      </c>
      <c r="D74" s="102" t="s">
        <v>849</v>
      </c>
      <c r="E74" s="102" t="s">
        <v>735</v>
      </c>
      <c r="F74" s="102" t="s">
        <v>736</v>
      </c>
      <c r="G74" s="102" t="s">
        <v>737</v>
      </c>
      <c r="H74" s="102" t="s">
        <v>738</v>
      </c>
      <c r="I74" s="103">
        <v>38500000</v>
      </c>
      <c r="J74" s="103">
        <v>38500000</v>
      </c>
      <c r="K74" s="102" t="s">
        <v>739</v>
      </c>
      <c r="L74" s="102" t="s">
        <v>340</v>
      </c>
      <c r="M74" s="102" t="s">
        <v>812</v>
      </c>
      <c r="N74" s="102" t="s">
        <v>712</v>
      </c>
      <c r="O74" s="102" t="s">
        <v>762</v>
      </c>
      <c r="P74" s="102" t="s">
        <v>742</v>
      </c>
      <c r="Q74" s="102" t="s">
        <v>763</v>
      </c>
      <c r="R74" s="102" t="s">
        <v>739</v>
      </c>
      <c r="S74" s="102" t="s">
        <v>744</v>
      </c>
    </row>
    <row r="75" spans="1:19" customFormat="1" x14ac:dyDescent="0.25">
      <c r="A75" s="102" t="s">
        <v>732</v>
      </c>
      <c r="B75" s="102" t="s">
        <v>852</v>
      </c>
      <c r="C75" s="102" t="s">
        <v>734</v>
      </c>
      <c r="D75" s="102" t="s">
        <v>734</v>
      </c>
      <c r="E75" s="102" t="s">
        <v>735</v>
      </c>
      <c r="F75" s="102" t="s">
        <v>736</v>
      </c>
      <c r="G75" s="102" t="s">
        <v>778</v>
      </c>
      <c r="H75" s="102" t="s">
        <v>738</v>
      </c>
      <c r="I75" s="103">
        <v>27500000</v>
      </c>
      <c r="J75" s="103">
        <v>27500000</v>
      </c>
      <c r="K75" s="102" t="s">
        <v>739</v>
      </c>
      <c r="L75" s="102" t="s">
        <v>340</v>
      </c>
      <c r="M75" s="102" t="s">
        <v>712</v>
      </c>
      <c r="N75" s="102" t="s">
        <v>740</v>
      </c>
      <c r="O75" s="102" t="s">
        <v>746</v>
      </c>
      <c r="P75" s="102" t="s">
        <v>742</v>
      </c>
      <c r="Q75" s="102" t="s">
        <v>747</v>
      </c>
      <c r="R75" s="102" t="s">
        <v>739</v>
      </c>
      <c r="S75" s="102" t="s">
        <v>744</v>
      </c>
    </row>
    <row r="76" spans="1:19" customFormat="1" x14ac:dyDescent="0.25">
      <c r="A76" s="102" t="s">
        <v>732</v>
      </c>
      <c r="B76" s="102" t="s">
        <v>853</v>
      </c>
      <c r="C76" s="102" t="s">
        <v>839</v>
      </c>
      <c r="D76" s="102" t="s">
        <v>845</v>
      </c>
      <c r="E76" s="102" t="s">
        <v>735</v>
      </c>
      <c r="F76" s="102" t="s">
        <v>736</v>
      </c>
      <c r="G76" s="102" t="s">
        <v>854</v>
      </c>
      <c r="H76" s="102" t="s">
        <v>738</v>
      </c>
      <c r="I76" s="103">
        <v>44000000</v>
      </c>
      <c r="J76" s="103">
        <v>44000000</v>
      </c>
      <c r="K76" s="102" t="s">
        <v>739</v>
      </c>
      <c r="L76" s="102" t="s">
        <v>340</v>
      </c>
      <c r="M76" s="102" t="s">
        <v>712</v>
      </c>
      <c r="N76" s="102" t="s">
        <v>740</v>
      </c>
      <c r="O76" s="102" t="s">
        <v>741</v>
      </c>
      <c r="P76" s="102" t="s">
        <v>742</v>
      </c>
      <c r="Q76" s="102" t="s">
        <v>743</v>
      </c>
      <c r="R76" s="102" t="s">
        <v>739</v>
      </c>
      <c r="S76" s="102" t="s">
        <v>744</v>
      </c>
    </row>
    <row r="77" spans="1:19" customFormat="1" x14ac:dyDescent="0.25">
      <c r="A77" s="102" t="s">
        <v>732</v>
      </c>
      <c r="B77" s="102" t="s">
        <v>855</v>
      </c>
      <c r="C77" s="102" t="s">
        <v>734</v>
      </c>
      <c r="D77" s="102" t="s">
        <v>734</v>
      </c>
      <c r="E77" s="102" t="s">
        <v>735</v>
      </c>
      <c r="F77" s="102" t="s">
        <v>736</v>
      </c>
      <c r="G77" s="102" t="s">
        <v>778</v>
      </c>
      <c r="H77" s="102" t="s">
        <v>738</v>
      </c>
      <c r="I77" s="103">
        <v>38500000</v>
      </c>
      <c r="J77" s="103">
        <v>38500000</v>
      </c>
      <c r="K77" s="102" t="s">
        <v>739</v>
      </c>
      <c r="L77" s="102" t="s">
        <v>340</v>
      </c>
      <c r="M77" s="102" t="s">
        <v>712</v>
      </c>
      <c r="N77" s="102" t="s">
        <v>740</v>
      </c>
      <c r="O77" s="102" t="s">
        <v>800</v>
      </c>
      <c r="P77" s="102" t="s">
        <v>742</v>
      </c>
      <c r="Q77" s="102" t="s">
        <v>801</v>
      </c>
      <c r="R77" s="102" t="s">
        <v>739</v>
      </c>
      <c r="S77" s="102" t="s">
        <v>744</v>
      </c>
    </row>
    <row r="78" spans="1:19" customFormat="1" x14ac:dyDescent="0.25">
      <c r="A78" s="102" t="s">
        <v>760</v>
      </c>
      <c r="B78" s="102" t="s">
        <v>856</v>
      </c>
      <c r="C78" s="102" t="s">
        <v>734</v>
      </c>
      <c r="D78" s="102" t="s">
        <v>734</v>
      </c>
      <c r="E78" s="102" t="s">
        <v>735</v>
      </c>
      <c r="F78" s="102" t="s">
        <v>736</v>
      </c>
      <c r="G78" s="102" t="s">
        <v>778</v>
      </c>
      <c r="H78" s="102" t="s">
        <v>738</v>
      </c>
      <c r="I78" s="103">
        <v>38500000</v>
      </c>
      <c r="J78" s="103">
        <v>38500000</v>
      </c>
      <c r="K78" s="102" t="s">
        <v>739</v>
      </c>
      <c r="L78" s="102" t="s">
        <v>340</v>
      </c>
      <c r="M78" s="102" t="s">
        <v>712</v>
      </c>
      <c r="N78" s="102" t="s">
        <v>740</v>
      </c>
      <c r="O78" s="102" t="s">
        <v>757</v>
      </c>
      <c r="P78" s="102" t="s">
        <v>742</v>
      </c>
      <c r="Q78" s="102" t="s">
        <v>758</v>
      </c>
      <c r="R78" s="102" t="s">
        <v>739</v>
      </c>
      <c r="S78" s="102" t="s">
        <v>744</v>
      </c>
    </row>
    <row r="79" spans="1:19" customFormat="1" x14ac:dyDescent="0.25">
      <c r="A79" s="102" t="s">
        <v>760</v>
      </c>
      <c r="B79" s="102" t="s">
        <v>857</v>
      </c>
      <c r="C79" s="102" t="s">
        <v>734</v>
      </c>
      <c r="D79" s="102" t="s">
        <v>734</v>
      </c>
      <c r="E79" s="102" t="s">
        <v>735</v>
      </c>
      <c r="F79" s="102" t="s">
        <v>736</v>
      </c>
      <c r="G79" s="102" t="s">
        <v>778</v>
      </c>
      <c r="H79" s="102" t="s">
        <v>738</v>
      </c>
      <c r="I79" s="103">
        <v>49500000</v>
      </c>
      <c r="J79" s="103">
        <v>49500000</v>
      </c>
      <c r="K79" s="102" t="s">
        <v>739</v>
      </c>
      <c r="L79" s="102" t="s">
        <v>340</v>
      </c>
      <c r="M79" s="102" t="s">
        <v>712</v>
      </c>
      <c r="N79" s="102" t="s">
        <v>740</v>
      </c>
      <c r="O79" s="102" t="s">
        <v>757</v>
      </c>
      <c r="P79" s="102" t="s">
        <v>742</v>
      </c>
      <c r="Q79" s="102" t="s">
        <v>758</v>
      </c>
      <c r="R79" s="102" t="s">
        <v>739</v>
      </c>
      <c r="S79" s="102" t="s">
        <v>744</v>
      </c>
    </row>
    <row r="80" spans="1:19" customFormat="1" x14ac:dyDescent="0.25">
      <c r="A80" s="102" t="s">
        <v>760</v>
      </c>
      <c r="B80" s="102" t="s">
        <v>858</v>
      </c>
      <c r="C80" s="102" t="s">
        <v>734</v>
      </c>
      <c r="D80" s="102" t="s">
        <v>734</v>
      </c>
      <c r="E80" s="102" t="s">
        <v>735</v>
      </c>
      <c r="F80" s="102" t="s">
        <v>736</v>
      </c>
      <c r="G80" s="102" t="s">
        <v>821</v>
      </c>
      <c r="H80" s="102" t="s">
        <v>738</v>
      </c>
      <c r="I80" s="103">
        <v>38500000</v>
      </c>
      <c r="J80" s="103">
        <v>38500000</v>
      </c>
      <c r="K80" s="102" t="s">
        <v>739</v>
      </c>
      <c r="L80" s="102" t="s">
        <v>340</v>
      </c>
      <c r="M80" s="102" t="s">
        <v>712</v>
      </c>
      <c r="N80" s="102" t="s">
        <v>740</v>
      </c>
      <c r="O80" s="102" t="s">
        <v>782</v>
      </c>
      <c r="P80" s="102" t="s">
        <v>742</v>
      </c>
      <c r="Q80" s="102" t="s">
        <v>783</v>
      </c>
      <c r="R80" s="102" t="s">
        <v>739</v>
      </c>
      <c r="S80" s="102" t="s">
        <v>744</v>
      </c>
    </row>
    <row r="81" spans="1:19" customFormat="1" x14ac:dyDescent="0.25">
      <c r="A81" s="102" t="s">
        <v>760</v>
      </c>
      <c r="B81" s="102" t="s">
        <v>859</v>
      </c>
      <c r="C81" s="102" t="s">
        <v>734</v>
      </c>
      <c r="D81" s="102" t="s">
        <v>734</v>
      </c>
      <c r="E81" s="102" t="s">
        <v>735</v>
      </c>
      <c r="F81" s="102" t="s">
        <v>736</v>
      </c>
      <c r="G81" s="102" t="s">
        <v>828</v>
      </c>
      <c r="H81" s="102" t="s">
        <v>738</v>
      </c>
      <c r="I81" s="103">
        <v>27500000</v>
      </c>
      <c r="J81" s="103">
        <v>27500000</v>
      </c>
      <c r="K81" s="102" t="s">
        <v>739</v>
      </c>
      <c r="L81" s="102" t="s">
        <v>340</v>
      </c>
      <c r="M81" s="102" t="s">
        <v>712</v>
      </c>
      <c r="N81" s="102" t="s">
        <v>740</v>
      </c>
      <c r="O81" s="102" t="s">
        <v>768</v>
      </c>
      <c r="P81" s="102" t="s">
        <v>742</v>
      </c>
      <c r="Q81" s="102" t="s">
        <v>769</v>
      </c>
      <c r="R81" s="102" t="s">
        <v>739</v>
      </c>
      <c r="S81" s="102" t="s">
        <v>744</v>
      </c>
    </row>
    <row r="82" spans="1:19" customFormat="1" x14ac:dyDescent="0.25">
      <c r="A82" s="102" t="s">
        <v>732</v>
      </c>
      <c r="B82" s="102" t="s">
        <v>860</v>
      </c>
      <c r="C82" s="102" t="s">
        <v>734</v>
      </c>
      <c r="D82" s="102" t="s">
        <v>734</v>
      </c>
      <c r="E82" s="102" t="s">
        <v>735</v>
      </c>
      <c r="F82" s="102" t="s">
        <v>736</v>
      </c>
      <c r="G82" s="102" t="s">
        <v>778</v>
      </c>
      <c r="H82" s="102" t="s">
        <v>738</v>
      </c>
      <c r="I82" s="103">
        <v>31900000</v>
      </c>
      <c r="J82" s="103">
        <v>31900000</v>
      </c>
      <c r="K82" s="102" t="s">
        <v>739</v>
      </c>
      <c r="L82" s="102" t="s">
        <v>340</v>
      </c>
      <c r="M82" s="102" t="s">
        <v>712</v>
      </c>
      <c r="N82" s="102" t="s">
        <v>740</v>
      </c>
      <c r="O82" s="102" t="s">
        <v>800</v>
      </c>
      <c r="P82" s="102" t="s">
        <v>742</v>
      </c>
      <c r="Q82" s="102" t="s">
        <v>801</v>
      </c>
      <c r="R82" s="102" t="s">
        <v>739</v>
      </c>
      <c r="S82" s="102" t="s">
        <v>744</v>
      </c>
    </row>
    <row r="83" spans="1:19" customFormat="1" x14ac:dyDescent="0.25">
      <c r="A83" s="102" t="s">
        <v>732</v>
      </c>
      <c r="B83" s="102" t="s">
        <v>861</v>
      </c>
      <c r="C83" s="102" t="s">
        <v>734</v>
      </c>
      <c r="D83" s="102" t="s">
        <v>734</v>
      </c>
      <c r="E83" s="102" t="s">
        <v>735</v>
      </c>
      <c r="F83" s="102" t="s">
        <v>736</v>
      </c>
      <c r="G83" s="102" t="s">
        <v>821</v>
      </c>
      <c r="H83" s="102" t="s">
        <v>738</v>
      </c>
      <c r="I83" s="103">
        <v>24200000</v>
      </c>
      <c r="J83" s="103">
        <v>24200000</v>
      </c>
      <c r="K83" s="102" t="s">
        <v>739</v>
      </c>
      <c r="L83" s="102" t="s">
        <v>340</v>
      </c>
      <c r="M83" s="102" t="s">
        <v>712</v>
      </c>
      <c r="N83" s="102" t="s">
        <v>740</v>
      </c>
      <c r="O83" s="102" t="s">
        <v>768</v>
      </c>
      <c r="P83" s="102" t="s">
        <v>742</v>
      </c>
      <c r="Q83" s="102" t="s">
        <v>769</v>
      </c>
      <c r="R83" s="102" t="s">
        <v>739</v>
      </c>
      <c r="S83" s="102" t="s">
        <v>744</v>
      </c>
    </row>
    <row r="84" spans="1:19" customFormat="1" x14ac:dyDescent="0.25">
      <c r="A84" s="102" t="s">
        <v>732</v>
      </c>
      <c r="B84" s="102" t="s">
        <v>862</v>
      </c>
      <c r="C84" s="102" t="s">
        <v>734</v>
      </c>
      <c r="D84" s="102" t="s">
        <v>734</v>
      </c>
      <c r="E84" s="102" t="s">
        <v>735</v>
      </c>
      <c r="F84" s="102" t="s">
        <v>736</v>
      </c>
      <c r="G84" s="102" t="s">
        <v>819</v>
      </c>
      <c r="H84" s="102" t="s">
        <v>738</v>
      </c>
      <c r="I84" s="103">
        <v>29700000</v>
      </c>
      <c r="J84" s="103">
        <v>29700000</v>
      </c>
      <c r="K84" s="102" t="s">
        <v>739</v>
      </c>
      <c r="L84" s="102" t="s">
        <v>340</v>
      </c>
      <c r="M84" s="102" t="s">
        <v>712</v>
      </c>
      <c r="N84" s="102" t="s">
        <v>740</v>
      </c>
      <c r="O84" s="102" t="s">
        <v>741</v>
      </c>
      <c r="P84" s="102" t="s">
        <v>742</v>
      </c>
      <c r="Q84" s="102" t="s">
        <v>743</v>
      </c>
      <c r="R84" s="102" t="s">
        <v>739</v>
      </c>
      <c r="S84" s="102" t="s">
        <v>744</v>
      </c>
    </row>
    <row r="85" spans="1:19" customFormat="1" x14ac:dyDescent="0.25">
      <c r="A85" s="102" t="s">
        <v>760</v>
      </c>
      <c r="B85" s="102" t="s">
        <v>863</v>
      </c>
      <c r="C85" s="102" t="s">
        <v>734</v>
      </c>
      <c r="D85" s="102" t="s">
        <v>734</v>
      </c>
      <c r="E85" s="102" t="s">
        <v>811</v>
      </c>
      <c r="F85" s="102" t="s">
        <v>736</v>
      </c>
      <c r="G85" s="102" t="s">
        <v>737</v>
      </c>
      <c r="H85" s="102" t="s">
        <v>738</v>
      </c>
      <c r="I85" s="103">
        <v>44000000</v>
      </c>
      <c r="J85" s="103">
        <v>44000000</v>
      </c>
      <c r="K85" s="102" t="s">
        <v>739</v>
      </c>
      <c r="L85" s="102" t="s">
        <v>340</v>
      </c>
      <c r="M85" s="102" t="s">
        <v>812</v>
      </c>
      <c r="N85" s="102" t="s">
        <v>740</v>
      </c>
      <c r="O85" s="102" t="s">
        <v>762</v>
      </c>
      <c r="P85" s="102" t="s">
        <v>742</v>
      </c>
      <c r="Q85" s="102" t="s">
        <v>763</v>
      </c>
      <c r="R85" s="102" t="s">
        <v>739</v>
      </c>
      <c r="S85" s="102" t="s">
        <v>744</v>
      </c>
    </row>
    <row r="86" spans="1:19" customFormat="1" x14ac:dyDescent="0.25">
      <c r="A86" s="102" t="s">
        <v>732</v>
      </c>
      <c r="B86" s="102" t="s">
        <v>864</v>
      </c>
      <c r="C86" s="102" t="s">
        <v>734</v>
      </c>
      <c r="D86" s="102" t="s">
        <v>734</v>
      </c>
      <c r="E86" s="102" t="s">
        <v>735</v>
      </c>
      <c r="F86" s="102" t="s">
        <v>736</v>
      </c>
      <c r="G86" s="102" t="s">
        <v>737</v>
      </c>
      <c r="H86" s="102" t="s">
        <v>738</v>
      </c>
      <c r="I86" s="103">
        <v>28462500</v>
      </c>
      <c r="J86" s="103">
        <v>28462500</v>
      </c>
      <c r="K86" s="102" t="s">
        <v>739</v>
      </c>
      <c r="L86" s="102" t="s">
        <v>340</v>
      </c>
      <c r="M86" s="102" t="s">
        <v>712</v>
      </c>
      <c r="N86" s="102" t="s">
        <v>740</v>
      </c>
      <c r="O86" s="102" t="s">
        <v>800</v>
      </c>
      <c r="P86" s="102" t="s">
        <v>742</v>
      </c>
      <c r="Q86" s="102" t="s">
        <v>801</v>
      </c>
      <c r="R86" s="102" t="s">
        <v>739</v>
      </c>
      <c r="S86" s="102" t="s">
        <v>744</v>
      </c>
    </row>
    <row r="87" spans="1:19" customFormat="1" x14ac:dyDescent="0.25">
      <c r="A87" s="102" t="s">
        <v>732</v>
      </c>
      <c r="B87" s="102" t="s">
        <v>865</v>
      </c>
      <c r="C87" s="102" t="s">
        <v>734</v>
      </c>
      <c r="D87" s="102" t="s">
        <v>734</v>
      </c>
      <c r="E87" s="102" t="s">
        <v>735</v>
      </c>
      <c r="F87" s="102" t="s">
        <v>736</v>
      </c>
      <c r="G87" s="102" t="s">
        <v>737</v>
      </c>
      <c r="H87" s="102" t="s">
        <v>738</v>
      </c>
      <c r="I87" s="103">
        <v>22000000</v>
      </c>
      <c r="J87" s="103">
        <v>22000000</v>
      </c>
      <c r="K87" s="102" t="s">
        <v>739</v>
      </c>
      <c r="L87" s="102" t="s">
        <v>340</v>
      </c>
      <c r="M87" s="102" t="s">
        <v>712</v>
      </c>
      <c r="N87" s="102" t="s">
        <v>740</v>
      </c>
      <c r="O87" s="102" t="s">
        <v>757</v>
      </c>
      <c r="P87" s="102" t="s">
        <v>742</v>
      </c>
      <c r="Q87" s="102" t="s">
        <v>758</v>
      </c>
      <c r="R87" s="102" t="s">
        <v>739</v>
      </c>
      <c r="S87" s="102" t="s">
        <v>744</v>
      </c>
    </row>
    <row r="88" spans="1:19" customFormat="1" x14ac:dyDescent="0.25">
      <c r="A88" s="102" t="s">
        <v>760</v>
      </c>
      <c r="B88" s="102" t="s">
        <v>866</v>
      </c>
      <c r="C88" s="102" t="s">
        <v>734</v>
      </c>
      <c r="D88" s="102" t="s">
        <v>734</v>
      </c>
      <c r="E88" s="102" t="s">
        <v>735</v>
      </c>
      <c r="F88" s="102" t="s">
        <v>736</v>
      </c>
      <c r="G88" s="102" t="s">
        <v>737</v>
      </c>
      <c r="H88" s="102" t="s">
        <v>738</v>
      </c>
      <c r="I88" s="103">
        <v>22770000</v>
      </c>
      <c r="J88" s="103">
        <v>22770000</v>
      </c>
      <c r="K88" s="102" t="s">
        <v>739</v>
      </c>
      <c r="L88" s="102" t="s">
        <v>340</v>
      </c>
      <c r="M88" s="102" t="s">
        <v>712</v>
      </c>
      <c r="N88" s="102" t="s">
        <v>740</v>
      </c>
      <c r="O88" s="102" t="s">
        <v>762</v>
      </c>
      <c r="P88" s="102" t="s">
        <v>742</v>
      </c>
      <c r="Q88" s="102" t="s">
        <v>763</v>
      </c>
      <c r="R88" s="102" t="s">
        <v>739</v>
      </c>
      <c r="S88" s="102" t="s">
        <v>744</v>
      </c>
    </row>
    <row r="89" spans="1:19" customFormat="1" x14ac:dyDescent="0.25">
      <c r="A89" s="102" t="s">
        <v>732</v>
      </c>
      <c r="B89" s="102" t="s">
        <v>776</v>
      </c>
      <c r="C89" s="102" t="s">
        <v>734</v>
      </c>
      <c r="D89" s="102" t="s">
        <v>734</v>
      </c>
      <c r="E89" s="102" t="s">
        <v>735</v>
      </c>
      <c r="F89" s="102" t="s">
        <v>736</v>
      </c>
      <c r="G89" s="102" t="s">
        <v>737</v>
      </c>
      <c r="H89" s="102" t="s">
        <v>738</v>
      </c>
      <c r="I89" s="103">
        <v>24200000</v>
      </c>
      <c r="J89" s="103">
        <v>24200000</v>
      </c>
      <c r="K89" s="102" t="s">
        <v>739</v>
      </c>
      <c r="L89" s="102" t="s">
        <v>340</v>
      </c>
      <c r="M89" s="102" t="s">
        <v>712</v>
      </c>
      <c r="N89" s="102" t="s">
        <v>740</v>
      </c>
      <c r="O89" s="102" t="s">
        <v>749</v>
      </c>
      <c r="P89" s="102" t="s">
        <v>742</v>
      </c>
      <c r="Q89" s="102" t="s">
        <v>750</v>
      </c>
      <c r="R89" s="102" t="s">
        <v>739</v>
      </c>
      <c r="S89" s="102" t="s">
        <v>744</v>
      </c>
    </row>
    <row r="90" spans="1:19" customFormat="1" x14ac:dyDescent="0.25">
      <c r="A90" s="102" t="s">
        <v>732</v>
      </c>
      <c r="B90" s="102" t="s">
        <v>776</v>
      </c>
      <c r="C90" s="102" t="s">
        <v>734</v>
      </c>
      <c r="D90" s="102" t="s">
        <v>734</v>
      </c>
      <c r="E90" s="102" t="s">
        <v>735</v>
      </c>
      <c r="F90" s="102" t="s">
        <v>736</v>
      </c>
      <c r="G90" s="102" t="s">
        <v>737</v>
      </c>
      <c r="H90" s="102" t="s">
        <v>738</v>
      </c>
      <c r="I90" s="103">
        <v>24200000</v>
      </c>
      <c r="J90" s="103">
        <v>24200000</v>
      </c>
      <c r="K90" s="102" t="s">
        <v>739</v>
      </c>
      <c r="L90" s="102" t="s">
        <v>340</v>
      </c>
      <c r="M90" s="102" t="s">
        <v>712</v>
      </c>
      <c r="N90" s="102" t="s">
        <v>740</v>
      </c>
      <c r="O90" s="102" t="s">
        <v>749</v>
      </c>
      <c r="P90" s="102" t="s">
        <v>742</v>
      </c>
      <c r="Q90" s="102" t="s">
        <v>750</v>
      </c>
      <c r="R90" s="102" t="s">
        <v>739</v>
      </c>
      <c r="S90" s="102" t="s">
        <v>744</v>
      </c>
    </row>
    <row r="91" spans="1:19" customFormat="1" x14ac:dyDescent="0.25">
      <c r="A91" s="102" t="s">
        <v>760</v>
      </c>
      <c r="B91" s="102" t="s">
        <v>867</v>
      </c>
      <c r="C91" s="102" t="s">
        <v>734</v>
      </c>
      <c r="D91" s="102" t="s">
        <v>734</v>
      </c>
      <c r="E91" s="102" t="s">
        <v>735</v>
      </c>
      <c r="F91" s="102" t="s">
        <v>736</v>
      </c>
      <c r="G91" s="102" t="s">
        <v>737</v>
      </c>
      <c r="H91" s="102" t="s">
        <v>738</v>
      </c>
      <c r="I91" s="103">
        <v>44000000</v>
      </c>
      <c r="J91" s="103">
        <v>44000000</v>
      </c>
      <c r="K91" s="102" t="s">
        <v>739</v>
      </c>
      <c r="L91" s="102" t="s">
        <v>340</v>
      </c>
      <c r="M91" s="102" t="s">
        <v>712</v>
      </c>
      <c r="N91" s="102" t="s">
        <v>740</v>
      </c>
      <c r="O91" s="102" t="s">
        <v>762</v>
      </c>
      <c r="P91" s="102" t="s">
        <v>742</v>
      </c>
      <c r="Q91" s="102" t="s">
        <v>763</v>
      </c>
      <c r="R91" s="102" t="s">
        <v>739</v>
      </c>
      <c r="S91" s="102" t="s">
        <v>744</v>
      </c>
    </row>
    <row r="92" spans="1:19" customFormat="1" x14ac:dyDescent="0.25">
      <c r="A92" s="102" t="s">
        <v>760</v>
      </c>
      <c r="B92" s="102" t="s">
        <v>767</v>
      </c>
      <c r="C92" s="102" t="s">
        <v>734</v>
      </c>
      <c r="D92" s="102" t="s">
        <v>734</v>
      </c>
      <c r="E92" s="102" t="s">
        <v>735</v>
      </c>
      <c r="F92" s="102" t="s">
        <v>736</v>
      </c>
      <c r="G92" s="102" t="s">
        <v>737</v>
      </c>
      <c r="H92" s="102" t="s">
        <v>738</v>
      </c>
      <c r="I92" s="103">
        <v>41976000</v>
      </c>
      <c r="J92" s="103">
        <v>41976000</v>
      </c>
      <c r="K92" s="102" t="s">
        <v>739</v>
      </c>
      <c r="L92" s="102" t="s">
        <v>340</v>
      </c>
      <c r="M92" s="102" t="s">
        <v>712</v>
      </c>
      <c r="N92" s="102" t="s">
        <v>740</v>
      </c>
      <c r="O92" s="102" t="s">
        <v>768</v>
      </c>
      <c r="P92" s="102" t="s">
        <v>742</v>
      </c>
      <c r="Q92" s="102" t="s">
        <v>769</v>
      </c>
      <c r="R92" s="102" t="s">
        <v>739</v>
      </c>
      <c r="S92" s="102" t="s">
        <v>744</v>
      </c>
    </row>
    <row r="93" spans="1:19" customFormat="1" x14ac:dyDescent="0.25">
      <c r="A93" s="102" t="s">
        <v>732</v>
      </c>
      <c r="B93" s="102" t="s">
        <v>868</v>
      </c>
      <c r="C93" s="102" t="s">
        <v>734</v>
      </c>
      <c r="D93" s="102" t="s">
        <v>734</v>
      </c>
      <c r="E93" s="102" t="s">
        <v>735</v>
      </c>
      <c r="F93" s="102" t="s">
        <v>736</v>
      </c>
      <c r="G93" s="102" t="s">
        <v>737</v>
      </c>
      <c r="H93" s="102" t="s">
        <v>738</v>
      </c>
      <c r="I93" s="103">
        <v>25300000</v>
      </c>
      <c r="J93" s="103">
        <v>25300000</v>
      </c>
      <c r="K93" s="102" t="s">
        <v>739</v>
      </c>
      <c r="L93" s="102" t="s">
        <v>340</v>
      </c>
      <c r="M93" s="102" t="s">
        <v>712</v>
      </c>
      <c r="N93" s="102" t="s">
        <v>740</v>
      </c>
      <c r="O93" s="102" t="s">
        <v>741</v>
      </c>
      <c r="P93" s="102" t="s">
        <v>742</v>
      </c>
      <c r="Q93" s="102" t="s">
        <v>743</v>
      </c>
      <c r="R93" s="102" t="s">
        <v>739</v>
      </c>
      <c r="S93" s="102" t="s">
        <v>744</v>
      </c>
    </row>
    <row r="94" spans="1:19" customFormat="1" x14ac:dyDescent="0.25">
      <c r="A94" s="102" t="s">
        <v>732</v>
      </c>
      <c r="B94" s="102" t="s">
        <v>869</v>
      </c>
      <c r="C94" s="102" t="s">
        <v>734</v>
      </c>
      <c r="D94" s="102" t="s">
        <v>734</v>
      </c>
      <c r="E94" s="102" t="s">
        <v>735</v>
      </c>
      <c r="F94" s="102" t="s">
        <v>736</v>
      </c>
      <c r="G94" s="102" t="s">
        <v>737</v>
      </c>
      <c r="H94" s="102" t="s">
        <v>738</v>
      </c>
      <c r="I94" s="103">
        <v>38500000</v>
      </c>
      <c r="J94" s="103">
        <v>38500000</v>
      </c>
      <c r="K94" s="102" t="s">
        <v>739</v>
      </c>
      <c r="L94" s="102" t="s">
        <v>340</v>
      </c>
      <c r="M94" s="102" t="s">
        <v>712</v>
      </c>
      <c r="N94" s="102" t="s">
        <v>740</v>
      </c>
      <c r="O94" s="102" t="s">
        <v>762</v>
      </c>
      <c r="P94" s="102" t="s">
        <v>742</v>
      </c>
      <c r="Q94" s="102" t="s">
        <v>763</v>
      </c>
      <c r="R94" s="102" t="s">
        <v>739</v>
      </c>
      <c r="S94" s="102" t="s">
        <v>744</v>
      </c>
    </row>
    <row r="95" spans="1:19" customFormat="1" x14ac:dyDescent="0.25">
      <c r="A95" s="102" t="s">
        <v>760</v>
      </c>
      <c r="B95" s="102" t="s">
        <v>816</v>
      </c>
      <c r="C95" s="102" t="s">
        <v>734</v>
      </c>
      <c r="D95" s="102" t="s">
        <v>734</v>
      </c>
      <c r="E95" s="102" t="s">
        <v>735</v>
      </c>
      <c r="F95" s="102" t="s">
        <v>736</v>
      </c>
      <c r="G95" s="102" t="s">
        <v>737</v>
      </c>
      <c r="H95" s="102" t="s">
        <v>738</v>
      </c>
      <c r="I95" s="103">
        <v>24200000</v>
      </c>
      <c r="J95" s="103">
        <v>24200000</v>
      </c>
      <c r="K95" s="102" t="s">
        <v>739</v>
      </c>
      <c r="L95" s="102" t="s">
        <v>340</v>
      </c>
      <c r="M95" s="102" t="s">
        <v>712</v>
      </c>
      <c r="N95" s="102" t="s">
        <v>740</v>
      </c>
      <c r="O95" s="102" t="s">
        <v>762</v>
      </c>
      <c r="P95" s="102" t="s">
        <v>742</v>
      </c>
      <c r="Q95" s="102" t="s">
        <v>763</v>
      </c>
      <c r="R95" s="102" t="s">
        <v>739</v>
      </c>
      <c r="S95" s="102" t="s">
        <v>744</v>
      </c>
    </row>
    <row r="96" spans="1:19" customFormat="1" x14ac:dyDescent="0.25">
      <c r="A96" s="102" t="s">
        <v>732</v>
      </c>
      <c r="B96" s="102" t="s">
        <v>776</v>
      </c>
      <c r="C96" s="102" t="s">
        <v>734</v>
      </c>
      <c r="D96" s="102" t="s">
        <v>734</v>
      </c>
      <c r="E96" s="102" t="s">
        <v>735</v>
      </c>
      <c r="F96" s="102" t="s">
        <v>736</v>
      </c>
      <c r="G96" s="102" t="s">
        <v>737</v>
      </c>
      <c r="H96" s="102" t="s">
        <v>738</v>
      </c>
      <c r="I96" s="103">
        <v>24200000</v>
      </c>
      <c r="J96" s="103">
        <v>24200000</v>
      </c>
      <c r="K96" s="102" t="s">
        <v>739</v>
      </c>
      <c r="L96" s="102" t="s">
        <v>340</v>
      </c>
      <c r="M96" s="102" t="s">
        <v>712</v>
      </c>
      <c r="N96" s="102" t="s">
        <v>740</v>
      </c>
      <c r="O96" s="102" t="s">
        <v>749</v>
      </c>
      <c r="P96" s="102" t="s">
        <v>742</v>
      </c>
      <c r="Q96" s="102" t="s">
        <v>750</v>
      </c>
      <c r="R96" s="102" t="s">
        <v>739</v>
      </c>
      <c r="S96" s="102" t="s">
        <v>744</v>
      </c>
    </row>
    <row r="97" spans="1:19" customFormat="1" x14ac:dyDescent="0.25">
      <c r="A97" s="102" t="s">
        <v>732</v>
      </c>
      <c r="B97" s="102" t="s">
        <v>759</v>
      </c>
      <c r="C97" s="102" t="s">
        <v>734</v>
      </c>
      <c r="D97" s="102" t="s">
        <v>734</v>
      </c>
      <c r="E97" s="102" t="s">
        <v>735</v>
      </c>
      <c r="F97" s="102" t="s">
        <v>736</v>
      </c>
      <c r="G97" s="102" t="s">
        <v>737</v>
      </c>
      <c r="H97" s="102" t="s">
        <v>738</v>
      </c>
      <c r="I97" s="103">
        <v>24200000</v>
      </c>
      <c r="J97" s="103">
        <v>24200000</v>
      </c>
      <c r="K97" s="102" t="s">
        <v>739</v>
      </c>
      <c r="L97" s="102" t="s">
        <v>340</v>
      </c>
      <c r="M97" s="102" t="s">
        <v>712</v>
      </c>
      <c r="N97" s="102" t="s">
        <v>740</v>
      </c>
      <c r="O97" s="102" t="s">
        <v>746</v>
      </c>
      <c r="P97" s="102" t="s">
        <v>742</v>
      </c>
      <c r="Q97" s="102" t="s">
        <v>747</v>
      </c>
      <c r="R97" s="102" t="s">
        <v>739</v>
      </c>
      <c r="S97" s="102" t="s">
        <v>744</v>
      </c>
    </row>
    <row r="98" spans="1:19" customFormat="1" x14ac:dyDescent="0.25">
      <c r="A98" s="102" t="s">
        <v>732</v>
      </c>
      <c r="B98" s="102" t="s">
        <v>870</v>
      </c>
      <c r="C98" s="102" t="s">
        <v>734</v>
      </c>
      <c r="D98" s="102" t="s">
        <v>734</v>
      </c>
      <c r="E98" s="102" t="s">
        <v>735</v>
      </c>
      <c r="F98" s="102" t="s">
        <v>736</v>
      </c>
      <c r="G98" s="102" t="s">
        <v>737</v>
      </c>
      <c r="H98" s="102" t="s">
        <v>738</v>
      </c>
      <c r="I98" s="103">
        <v>44000000</v>
      </c>
      <c r="J98" s="103">
        <v>44000000</v>
      </c>
      <c r="K98" s="102" t="s">
        <v>739</v>
      </c>
      <c r="L98" s="102" t="s">
        <v>340</v>
      </c>
      <c r="M98" s="102" t="s">
        <v>712</v>
      </c>
      <c r="N98" s="102" t="s">
        <v>740</v>
      </c>
      <c r="O98" s="102" t="s">
        <v>741</v>
      </c>
      <c r="P98" s="102" t="s">
        <v>742</v>
      </c>
      <c r="Q98" s="102" t="s">
        <v>743</v>
      </c>
      <c r="R98" s="102" t="s">
        <v>739</v>
      </c>
      <c r="S98" s="102" t="s">
        <v>744</v>
      </c>
    </row>
    <row r="99" spans="1:19" customFormat="1" x14ac:dyDescent="0.25">
      <c r="A99" s="102" t="s">
        <v>732</v>
      </c>
      <c r="B99" s="102" t="s">
        <v>871</v>
      </c>
      <c r="C99" s="102" t="s">
        <v>734</v>
      </c>
      <c r="D99" s="102" t="s">
        <v>872</v>
      </c>
      <c r="E99" s="102" t="s">
        <v>873</v>
      </c>
      <c r="F99" s="102" t="s">
        <v>847</v>
      </c>
      <c r="G99" s="102" t="s">
        <v>737</v>
      </c>
      <c r="H99" s="102" t="s">
        <v>738</v>
      </c>
      <c r="I99" s="103">
        <v>27500000</v>
      </c>
      <c r="J99" s="103">
        <v>27500000</v>
      </c>
      <c r="K99" s="102" t="s">
        <v>739</v>
      </c>
      <c r="L99" s="102" t="s">
        <v>340</v>
      </c>
      <c r="M99" s="102" t="s">
        <v>812</v>
      </c>
      <c r="N99" s="102" t="s">
        <v>712</v>
      </c>
      <c r="O99" s="102" t="s">
        <v>741</v>
      </c>
      <c r="P99" s="102" t="s">
        <v>742</v>
      </c>
      <c r="Q99" s="102" t="s">
        <v>743</v>
      </c>
      <c r="R99" s="102" t="s">
        <v>739</v>
      </c>
      <c r="S99" s="102" t="s">
        <v>744</v>
      </c>
    </row>
    <row r="100" spans="1:19" customFormat="1" x14ac:dyDescent="0.25">
      <c r="A100" s="102" t="s">
        <v>760</v>
      </c>
      <c r="B100" s="102" t="s">
        <v>816</v>
      </c>
      <c r="C100" s="102" t="s">
        <v>734</v>
      </c>
      <c r="D100" s="102" t="s">
        <v>872</v>
      </c>
      <c r="E100" s="102" t="s">
        <v>873</v>
      </c>
      <c r="F100" s="102" t="s">
        <v>847</v>
      </c>
      <c r="G100" s="102" t="s">
        <v>737</v>
      </c>
      <c r="H100" s="102" t="s">
        <v>738</v>
      </c>
      <c r="I100" s="103">
        <v>22000000</v>
      </c>
      <c r="J100" s="103">
        <v>22000000</v>
      </c>
      <c r="K100" s="102" t="s">
        <v>739</v>
      </c>
      <c r="L100" s="102" t="s">
        <v>340</v>
      </c>
      <c r="M100" s="102" t="s">
        <v>812</v>
      </c>
      <c r="N100" s="102" t="s">
        <v>712</v>
      </c>
      <c r="O100" s="102" t="s">
        <v>762</v>
      </c>
      <c r="P100" s="102" t="s">
        <v>742</v>
      </c>
      <c r="Q100" s="102" t="s">
        <v>763</v>
      </c>
      <c r="R100" s="102" t="s">
        <v>739</v>
      </c>
      <c r="S100" s="102" t="s">
        <v>744</v>
      </c>
    </row>
    <row r="101" spans="1:19" customFormat="1" x14ac:dyDescent="0.25">
      <c r="A101" s="102" t="s">
        <v>732</v>
      </c>
      <c r="B101" s="102" t="s">
        <v>836</v>
      </c>
      <c r="C101" s="102" t="s">
        <v>734</v>
      </c>
      <c r="D101" s="102" t="s">
        <v>872</v>
      </c>
      <c r="E101" s="102" t="s">
        <v>873</v>
      </c>
      <c r="F101" s="102" t="s">
        <v>847</v>
      </c>
      <c r="G101" s="102" t="s">
        <v>737</v>
      </c>
      <c r="H101" s="102" t="s">
        <v>738</v>
      </c>
      <c r="I101" s="103">
        <v>28600000</v>
      </c>
      <c r="J101" s="103">
        <v>28600000</v>
      </c>
      <c r="K101" s="102" t="s">
        <v>739</v>
      </c>
      <c r="L101" s="102" t="s">
        <v>340</v>
      </c>
      <c r="M101" s="102" t="s">
        <v>712</v>
      </c>
      <c r="N101" s="102" t="s">
        <v>712</v>
      </c>
      <c r="O101" s="102" t="s">
        <v>741</v>
      </c>
      <c r="P101" s="102" t="s">
        <v>742</v>
      </c>
      <c r="Q101" s="102" t="s">
        <v>743</v>
      </c>
      <c r="R101" s="102" t="s">
        <v>739</v>
      </c>
      <c r="S101" s="102" t="s">
        <v>744</v>
      </c>
    </row>
    <row r="102" spans="1:19" customFormat="1" x14ac:dyDescent="0.25">
      <c r="A102" s="102" t="s">
        <v>787</v>
      </c>
      <c r="B102" s="102" t="s">
        <v>874</v>
      </c>
      <c r="C102" s="102" t="s">
        <v>734</v>
      </c>
      <c r="D102" s="102" t="s">
        <v>872</v>
      </c>
      <c r="E102" s="102" t="s">
        <v>873</v>
      </c>
      <c r="F102" s="102" t="s">
        <v>736</v>
      </c>
      <c r="G102" s="102" t="s">
        <v>737</v>
      </c>
      <c r="H102" s="102" t="s">
        <v>738</v>
      </c>
      <c r="I102" s="103">
        <v>44000000</v>
      </c>
      <c r="J102" s="103">
        <v>44000000</v>
      </c>
      <c r="K102" s="102" t="s">
        <v>739</v>
      </c>
      <c r="L102" s="102" t="s">
        <v>340</v>
      </c>
      <c r="M102" s="102" t="s">
        <v>712</v>
      </c>
      <c r="N102" s="102" t="s">
        <v>712</v>
      </c>
      <c r="O102" s="102" t="s">
        <v>746</v>
      </c>
      <c r="P102" s="102" t="s">
        <v>742</v>
      </c>
      <c r="Q102" s="102" t="s">
        <v>747</v>
      </c>
      <c r="R102" s="102" t="s">
        <v>739</v>
      </c>
      <c r="S102" s="102" t="s">
        <v>744</v>
      </c>
    </row>
    <row r="103" spans="1:19" customFormat="1" x14ac:dyDescent="0.25">
      <c r="A103" s="102" t="s">
        <v>732</v>
      </c>
      <c r="B103" s="102" t="s">
        <v>875</v>
      </c>
      <c r="C103" s="102" t="s">
        <v>734</v>
      </c>
      <c r="D103" s="102" t="s">
        <v>876</v>
      </c>
      <c r="E103" s="102" t="s">
        <v>873</v>
      </c>
      <c r="F103" s="102" t="s">
        <v>736</v>
      </c>
      <c r="G103" s="102" t="s">
        <v>737</v>
      </c>
      <c r="H103" s="102" t="s">
        <v>738</v>
      </c>
      <c r="I103" s="103">
        <v>27500000</v>
      </c>
      <c r="J103" s="103">
        <v>27500000</v>
      </c>
      <c r="K103" s="102" t="s">
        <v>739</v>
      </c>
      <c r="L103" s="102" t="s">
        <v>340</v>
      </c>
      <c r="M103" s="102" t="s">
        <v>812</v>
      </c>
      <c r="N103" s="102" t="s">
        <v>712</v>
      </c>
      <c r="O103" s="102" t="s">
        <v>741</v>
      </c>
      <c r="P103" s="102" t="s">
        <v>742</v>
      </c>
      <c r="Q103" s="102" t="s">
        <v>743</v>
      </c>
      <c r="R103" s="102" t="s">
        <v>739</v>
      </c>
      <c r="S103" s="102" t="s">
        <v>744</v>
      </c>
    </row>
    <row r="104" spans="1:19" customFormat="1" x14ac:dyDescent="0.25">
      <c r="A104" s="102" t="s">
        <v>760</v>
      </c>
      <c r="B104" s="102" t="s">
        <v>877</v>
      </c>
      <c r="C104" s="102" t="s">
        <v>734</v>
      </c>
      <c r="D104" s="102" t="s">
        <v>734</v>
      </c>
      <c r="E104" s="102" t="s">
        <v>873</v>
      </c>
      <c r="F104" s="102" t="s">
        <v>736</v>
      </c>
      <c r="G104" s="102" t="s">
        <v>737</v>
      </c>
      <c r="H104" s="102" t="s">
        <v>738</v>
      </c>
      <c r="I104" s="103">
        <v>385726000</v>
      </c>
      <c r="J104" s="103">
        <v>385726000</v>
      </c>
      <c r="K104" s="102" t="s">
        <v>739</v>
      </c>
      <c r="L104" s="102" t="s">
        <v>340</v>
      </c>
      <c r="M104" s="102" t="s">
        <v>712</v>
      </c>
      <c r="N104" s="102" t="s">
        <v>712</v>
      </c>
      <c r="O104" s="102" t="s">
        <v>762</v>
      </c>
      <c r="P104" s="102" t="s">
        <v>742</v>
      </c>
      <c r="Q104" s="102" t="s">
        <v>763</v>
      </c>
      <c r="R104" s="102" t="s">
        <v>739</v>
      </c>
      <c r="S104" s="102" t="s">
        <v>744</v>
      </c>
    </row>
    <row r="105" spans="1:19" customFormat="1" x14ac:dyDescent="0.25">
      <c r="A105" s="102" t="s">
        <v>878</v>
      </c>
      <c r="B105" s="102" t="s">
        <v>633</v>
      </c>
      <c r="C105" s="102" t="s">
        <v>734</v>
      </c>
      <c r="D105" s="102" t="s">
        <v>734</v>
      </c>
      <c r="E105" s="102" t="s">
        <v>873</v>
      </c>
      <c r="F105" s="102" t="s">
        <v>736</v>
      </c>
      <c r="G105" s="102" t="s">
        <v>778</v>
      </c>
      <c r="H105" s="102" t="s">
        <v>738</v>
      </c>
      <c r="I105" s="103">
        <v>7000000</v>
      </c>
      <c r="J105" s="103">
        <v>7000000</v>
      </c>
      <c r="K105" s="102" t="s">
        <v>739</v>
      </c>
      <c r="L105" s="102" t="s">
        <v>340</v>
      </c>
      <c r="M105" s="102" t="s">
        <v>712</v>
      </c>
      <c r="N105" s="102" t="s">
        <v>712</v>
      </c>
      <c r="O105" s="102" t="s">
        <v>879</v>
      </c>
      <c r="P105" s="102" t="s">
        <v>742</v>
      </c>
      <c r="Q105" s="102" t="s">
        <v>880</v>
      </c>
      <c r="R105" s="102" t="s">
        <v>739</v>
      </c>
      <c r="S105" s="102" t="s">
        <v>744</v>
      </c>
    </row>
    <row r="106" spans="1:19" customFormat="1" x14ac:dyDescent="0.25">
      <c r="A106" s="102" t="s">
        <v>881</v>
      </c>
      <c r="B106" s="102" t="s">
        <v>661</v>
      </c>
      <c r="C106" s="102" t="s">
        <v>734</v>
      </c>
      <c r="D106" s="102" t="s">
        <v>734</v>
      </c>
      <c r="E106" s="102" t="s">
        <v>873</v>
      </c>
      <c r="F106" s="102" t="s">
        <v>736</v>
      </c>
      <c r="G106" s="102" t="s">
        <v>778</v>
      </c>
      <c r="H106" s="102" t="s">
        <v>738</v>
      </c>
      <c r="I106" s="103">
        <v>10000000</v>
      </c>
      <c r="J106" s="103">
        <v>10000000</v>
      </c>
      <c r="K106" s="102" t="s">
        <v>739</v>
      </c>
      <c r="L106" s="102" t="s">
        <v>340</v>
      </c>
      <c r="M106" s="102" t="s">
        <v>712</v>
      </c>
      <c r="N106" s="102" t="s">
        <v>712</v>
      </c>
      <c r="O106" s="102" t="s">
        <v>879</v>
      </c>
      <c r="P106" s="102" t="s">
        <v>742</v>
      </c>
      <c r="Q106" s="102" t="s">
        <v>880</v>
      </c>
      <c r="R106" s="102" t="s">
        <v>739</v>
      </c>
      <c r="S106" s="102" t="s">
        <v>744</v>
      </c>
    </row>
    <row r="107" spans="1:19" customFormat="1" x14ac:dyDescent="0.25">
      <c r="A107" s="102" t="s">
        <v>881</v>
      </c>
      <c r="B107" s="102" t="s">
        <v>882</v>
      </c>
      <c r="C107" s="102" t="s">
        <v>734</v>
      </c>
      <c r="D107" s="102" t="s">
        <v>734</v>
      </c>
      <c r="E107" s="102" t="s">
        <v>873</v>
      </c>
      <c r="F107" s="102" t="s">
        <v>736</v>
      </c>
      <c r="G107" s="102" t="s">
        <v>778</v>
      </c>
      <c r="H107" s="102" t="s">
        <v>738</v>
      </c>
      <c r="I107" s="103">
        <v>958000</v>
      </c>
      <c r="J107" s="103">
        <v>958000</v>
      </c>
      <c r="K107" s="102" t="s">
        <v>739</v>
      </c>
      <c r="L107" s="102" t="s">
        <v>340</v>
      </c>
      <c r="M107" s="102" t="s">
        <v>712</v>
      </c>
      <c r="N107" s="102" t="s">
        <v>712</v>
      </c>
      <c r="O107" s="102" t="s">
        <v>879</v>
      </c>
      <c r="P107" s="102" t="s">
        <v>742</v>
      </c>
      <c r="Q107" s="102" t="s">
        <v>880</v>
      </c>
      <c r="R107" s="102" t="s">
        <v>739</v>
      </c>
      <c r="S107" s="102" t="s">
        <v>744</v>
      </c>
    </row>
    <row r="108" spans="1:19" customFormat="1" x14ac:dyDescent="0.25">
      <c r="A108" s="102" t="s">
        <v>883</v>
      </c>
      <c r="B108" s="102" t="s">
        <v>884</v>
      </c>
      <c r="C108" s="102" t="s">
        <v>734</v>
      </c>
      <c r="D108" s="102" t="s">
        <v>734</v>
      </c>
      <c r="E108" s="102" t="s">
        <v>873</v>
      </c>
      <c r="F108" s="102" t="s">
        <v>736</v>
      </c>
      <c r="G108" s="102" t="s">
        <v>778</v>
      </c>
      <c r="H108" s="102" t="s">
        <v>738</v>
      </c>
      <c r="I108" s="103">
        <v>28000000</v>
      </c>
      <c r="J108" s="103">
        <v>28000000</v>
      </c>
      <c r="K108" s="102" t="s">
        <v>739</v>
      </c>
      <c r="L108" s="102" t="s">
        <v>340</v>
      </c>
      <c r="M108" s="102" t="s">
        <v>712</v>
      </c>
      <c r="N108" s="102" t="s">
        <v>712</v>
      </c>
      <c r="O108" s="102" t="s">
        <v>879</v>
      </c>
      <c r="P108" s="102" t="s">
        <v>742</v>
      </c>
      <c r="Q108" s="102" t="s">
        <v>880</v>
      </c>
      <c r="R108" s="102" t="s">
        <v>739</v>
      </c>
      <c r="S108" s="102" t="s">
        <v>744</v>
      </c>
    </row>
    <row r="109" spans="1:19" customFormat="1" x14ac:dyDescent="0.25">
      <c r="A109" s="102" t="s">
        <v>885</v>
      </c>
      <c r="B109" s="102" t="s">
        <v>519</v>
      </c>
      <c r="C109" s="102" t="s">
        <v>734</v>
      </c>
      <c r="D109" s="102" t="s">
        <v>734</v>
      </c>
      <c r="E109" s="102" t="s">
        <v>873</v>
      </c>
      <c r="F109" s="102" t="s">
        <v>736</v>
      </c>
      <c r="G109" s="102" t="s">
        <v>778</v>
      </c>
      <c r="H109" s="102" t="s">
        <v>738</v>
      </c>
      <c r="I109" s="103">
        <v>9000000</v>
      </c>
      <c r="J109" s="103">
        <v>9000000</v>
      </c>
      <c r="K109" s="102" t="s">
        <v>739</v>
      </c>
      <c r="L109" s="102" t="s">
        <v>340</v>
      </c>
      <c r="M109" s="102" t="s">
        <v>712</v>
      </c>
      <c r="N109" s="102" t="s">
        <v>712</v>
      </c>
      <c r="O109" s="102" t="s">
        <v>879</v>
      </c>
      <c r="P109" s="102" t="s">
        <v>742</v>
      </c>
      <c r="Q109" s="102" t="s">
        <v>880</v>
      </c>
      <c r="R109" s="102" t="s">
        <v>739</v>
      </c>
      <c r="S109" s="102" t="s">
        <v>744</v>
      </c>
    </row>
    <row r="110" spans="1:19" customFormat="1" x14ac:dyDescent="0.25">
      <c r="A110" s="102" t="s">
        <v>886</v>
      </c>
      <c r="B110" s="102" t="s">
        <v>642</v>
      </c>
      <c r="C110" s="102" t="s">
        <v>734</v>
      </c>
      <c r="D110" s="102" t="s">
        <v>734</v>
      </c>
      <c r="E110" s="102" t="s">
        <v>873</v>
      </c>
      <c r="F110" s="102" t="s">
        <v>736</v>
      </c>
      <c r="G110" s="102" t="s">
        <v>778</v>
      </c>
      <c r="H110" s="102" t="s">
        <v>738</v>
      </c>
      <c r="I110" s="103">
        <v>28000000</v>
      </c>
      <c r="J110" s="103">
        <v>28000000</v>
      </c>
      <c r="K110" s="102" t="s">
        <v>739</v>
      </c>
      <c r="L110" s="102" t="s">
        <v>340</v>
      </c>
      <c r="M110" s="102" t="s">
        <v>712</v>
      </c>
      <c r="N110" s="102" t="s">
        <v>712</v>
      </c>
      <c r="O110" s="102" t="s">
        <v>879</v>
      </c>
      <c r="P110" s="102" t="s">
        <v>742</v>
      </c>
      <c r="Q110" s="102" t="s">
        <v>880</v>
      </c>
      <c r="R110" s="102" t="s">
        <v>739</v>
      </c>
      <c r="S110" s="102" t="s">
        <v>744</v>
      </c>
    </row>
    <row r="111" spans="1:19" customFormat="1" x14ac:dyDescent="0.25">
      <c r="A111" s="102" t="s">
        <v>887</v>
      </c>
      <c r="B111" s="102" t="s">
        <v>638</v>
      </c>
      <c r="C111" s="102" t="s">
        <v>734</v>
      </c>
      <c r="D111" s="102" t="s">
        <v>734</v>
      </c>
      <c r="E111" s="102" t="s">
        <v>873</v>
      </c>
      <c r="F111" s="102" t="s">
        <v>736</v>
      </c>
      <c r="G111" s="102" t="s">
        <v>778</v>
      </c>
      <c r="H111" s="102" t="s">
        <v>738</v>
      </c>
      <c r="I111" s="103">
        <v>8000000</v>
      </c>
      <c r="J111" s="103">
        <v>8000000</v>
      </c>
      <c r="K111" s="102" t="s">
        <v>739</v>
      </c>
      <c r="L111" s="102" t="s">
        <v>340</v>
      </c>
      <c r="M111" s="102" t="s">
        <v>712</v>
      </c>
      <c r="N111" s="102" t="s">
        <v>712</v>
      </c>
      <c r="O111" s="102" t="s">
        <v>879</v>
      </c>
      <c r="P111" s="102" t="s">
        <v>742</v>
      </c>
      <c r="Q111" s="102" t="s">
        <v>880</v>
      </c>
      <c r="R111" s="102" t="s">
        <v>739</v>
      </c>
      <c r="S111" s="102" t="s">
        <v>744</v>
      </c>
    </row>
    <row r="112" spans="1:19" customFormat="1" x14ac:dyDescent="0.25">
      <c r="A112" s="102" t="s">
        <v>888</v>
      </c>
      <c r="B112" s="102" t="s">
        <v>889</v>
      </c>
      <c r="C112" s="102" t="s">
        <v>734</v>
      </c>
      <c r="D112" s="102" t="s">
        <v>734</v>
      </c>
      <c r="E112" s="102" t="s">
        <v>873</v>
      </c>
      <c r="F112" s="102" t="s">
        <v>736</v>
      </c>
      <c r="G112" s="102" t="s">
        <v>778</v>
      </c>
      <c r="H112" s="102" t="s">
        <v>738</v>
      </c>
      <c r="I112" s="103">
        <v>35000000</v>
      </c>
      <c r="J112" s="103">
        <v>35000000</v>
      </c>
      <c r="K112" s="102" t="s">
        <v>739</v>
      </c>
      <c r="L112" s="102" t="s">
        <v>340</v>
      </c>
      <c r="M112" s="102" t="s">
        <v>712</v>
      </c>
      <c r="N112" s="102" t="s">
        <v>712</v>
      </c>
      <c r="O112" s="102" t="s">
        <v>879</v>
      </c>
      <c r="P112" s="102" t="s">
        <v>742</v>
      </c>
      <c r="Q112" s="102" t="s">
        <v>880</v>
      </c>
      <c r="R112" s="102" t="s">
        <v>739</v>
      </c>
      <c r="S112" s="102" t="s">
        <v>744</v>
      </c>
    </row>
    <row r="113" spans="1:19" customFormat="1" x14ac:dyDescent="0.25">
      <c r="A113" s="102" t="s">
        <v>890</v>
      </c>
      <c r="B113" s="102" t="s">
        <v>647</v>
      </c>
      <c r="C113" s="102" t="s">
        <v>734</v>
      </c>
      <c r="D113" s="102" t="s">
        <v>734</v>
      </c>
      <c r="E113" s="102" t="s">
        <v>873</v>
      </c>
      <c r="F113" s="102" t="s">
        <v>736</v>
      </c>
      <c r="G113" s="102" t="s">
        <v>778</v>
      </c>
      <c r="H113" s="102" t="s">
        <v>738</v>
      </c>
      <c r="I113" s="103">
        <v>40000000</v>
      </c>
      <c r="J113" s="103">
        <v>40000000</v>
      </c>
      <c r="K113" s="102" t="s">
        <v>739</v>
      </c>
      <c r="L113" s="102" t="s">
        <v>340</v>
      </c>
      <c r="M113" s="102" t="s">
        <v>712</v>
      </c>
      <c r="N113" s="102" t="s">
        <v>712</v>
      </c>
      <c r="O113" s="102" t="s">
        <v>879</v>
      </c>
      <c r="P113" s="102" t="s">
        <v>742</v>
      </c>
      <c r="Q113" s="102" t="s">
        <v>880</v>
      </c>
      <c r="R113" s="102" t="s">
        <v>739</v>
      </c>
      <c r="S113" s="102" t="s">
        <v>744</v>
      </c>
    </row>
    <row r="114" spans="1:19" customFormat="1" x14ac:dyDescent="0.25">
      <c r="A114" s="102" t="s">
        <v>891</v>
      </c>
      <c r="B114" s="102" t="s">
        <v>533</v>
      </c>
      <c r="C114" s="102" t="s">
        <v>734</v>
      </c>
      <c r="D114" s="102" t="s">
        <v>734</v>
      </c>
      <c r="E114" s="102" t="s">
        <v>873</v>
      </c>
      <c r="F114" s="102" t="s">
        <v>736</v>
      </c>
      <c r="G114" s="102" t="s">
        <v>778</v>
      </c>
      <c r="H114" s="102" t="s">
        <v>738</v>
      </c>
      <c r="I114" s="103">
        <v>20000000</v>
      </c>
      <c r="J114" s="103">
        <v>20000000</v>
      </c>
      <c r="K114" s="102" t="s">
        <v>739</v>
      </c>
      <c r="L114" s="102" t="s">
        <v>340</v>
      </c>
      <c r="M114" s="102" t="s">
        <v>712</v>
      </c>
      <c r="N114" s="102" t="s">
        <v>712</v>
      </c>
      <c r="O114" s="102" t="s">
        <v>879</v>
      </c>
      <c r="P114" s="102" t="s">
        <v>742</v>
      </c>
      <c r="Q114" s="102" t="s">
        <v>880</v>
      </c>
      <c r="R114" s="102" t="s">
        <v>739</v>
      </c>
      <c r="S114" s="102" t="s">
        <v>744</v>
      </c>
    </row>
    <row r="115" spans="1:19" customFormat="1" x14ac:dyDescent="0.25">
      <c r="A115" s="102" t="s">
        <v>881</v>
      </c>
      <c r="B115" s="102" t="s">
        <v>892</v>
      </c>
      <c r="C115" s="102" t="s">
        <v>734</v>
      </c>
      <c r="D115" s="102" t="s">
        <v>734</v>
      </c>
      <c r="E115" s="102" t="s">
        <v>873</v>
      </c>
      <c r="F115" s="102" t="s">
        <v>736</v>
      </c>
      <c r="G115" s="102" t="s">
        <v>778</v>
      </c>
      <c r="H115" s="102" t="s">
        <v>738</v>
      </c>
      <c r="I115" s="103">
        <v>2400000</v>
      </c>
      <c r="J115" s="103">
        <v>2400000</v>
      </c>
      <c r="K115" s="102" t="s">
        <v>739</v>
      </c>
      <c r="L115" s="102" t="s">
        <v>340</v>
      </c>
      <c r="M115" s="102" t="s">
        <v>712</v>
      </c>
      <c r="N115" s="102" t="s">
        <v>712</v>
      </c>
      <c r="O115" s="102" t="s">
        <v>879</v>
      </c>
      <c r="P115" s="102" t="s">
        <v>742</v>
      </c>
      <c r="Q115" s="102" t="s">
        <v>880</v>
      </c>
      <c r="R115" s="102" t="s">
        <v>739</v>
      </c>
      <c r="S115" s="102" t="s">
        <v>744</v>
      </c>
    </row>
    <row r="116" spans="1:19" customFormat="1" x14ac:dyDescent="0.25">
      <c r="A116" s="102" t="s">
        <v>893</v>
      </c>
      <c r="B116" s="102" t="s">
        <v>894</v>
      </c>
      <c r="C116" s="102" t="s">
        <v>734</v>
      </c>
      <c r="D116" s="102" t="s">
        <v>734</v>
      </c>
      <c r="E116" s="102" t="s">
        <v>873</v>
      </c>
      <c r="F116" s="102" t="s">
        <v>736</v>
      </c>
      <c r="G116" s="102" t="s">
        <v>778</v>
      </c>
      <c r="H116" s="102" t="s">
        <v>738</v>
      </c>
      <c r="I116" s="103">
        <v>35000000</v>
      </c>
      <c r="J116" s="103">
        <v>35000000</v>
      </c>
      <c r="K116" s="102" t="s">
        <v>739</v>
      </c>
      <c r="L116" s="102" t="s">
        <v>340</v>
      </c>
      <c r="M116" s="102" t="s">
        <v>712</v>
      </c>
      <c r="N116" s="102" t="s">
        <v>712</v>
      </c>
      <c r="O116" s="102" t="s">
        <v>879</v>
      </c>
      <c r="P116" s="102" t="s">
        <v>742</v>
      </c>
      <c r="Q116" s="102" t="s">
        <v>880</v>
      </c>
      <c r="R116" s="102" t="s">
        <v>739</v>
      </c>
      <c r="S116" s="102" t="s">
        <v>744</v>
      </c>
    </row>
    <row r="117" spans="1:19" customFormat="1" x14ac:dyDescent="0.25">
      <c r="A117" s="102" t="s">
        <v>895</v>
      </c>
      <c r="B117" s="102" t="s">
        <v>540</v>
      </c>
      <c r="C117" s="102" t="s">
        <v>734</v>
      </c>
      <c r="D117" s="102" t="s">
        <v>734</v>
      </c>
      <c r="E117" s="102" t="s">
        <v>873</v>
      </c>
      <c r="F117" s="102" t="s">
        <v>736</v>
      </c>
      <c r="G117" s="102" t="s">
        <v>778</v>
      </c>
      <c r="H117" s="102" t="s">
        <v>738</v>
      </c>
      <c r="I117" s="103">
        <v>5000000</v>
      </c>
      <c r="J117" s="103">
        <v>5000000</v>
      </c>
      <c r="K117" s="102" t="s">
        <v>739</v>
      </c>
      <c r="L117" s="102" t="s">
        <v>340</v>
      </c>
      <c r="M117" s="102" t="s">
        <v>712</v>
      </c>
      <c r="N117" s="102" t="s">
        <v>712</v>
      </c>
      <c r="O117" s="102" t="s">
        <v>879</v>
      </c>
      <c r="P117" s="102" t="s">
        <v>742</v>
      </c>
      <c r="Q117" s="102" t="s">
        <v>880</v>
      </c>
      <c r="R117" s="102" t="s">
        <v>739</v>
      </c>
      <c r="S117" s="102" t="s">
        <v>744</v>
      </c>
    </row>
    <row r="118" spans="1:19" customFormat="1" x14ac:dyDescent="0.25">
      <c r="A118" s="102" t="s">
        <v>881</v>
      </c>
      <c r="B118" s="102" t="s">
        <v>896</v>
      </c>
      <c r="C118" s="102" t="s">
        <v>734</v>
      </c>
      <c r="D118" s="102" t="s">
        <v>734</v>
      </c>
      <c r="E118" s="102" t="s">
        <v>873</v>
      </c>
      <c r="F118" s="102" t="s">
        <v>736</v>
      </c>
      <c r="G118" s="102" t="s">
        <v>778</v>
      </c>
      <c r="H118" s="102" t="s">
        <v>738</v>
      </c>
      <c r="I118" s="103">
        <v>6000000</v>
      </c>
      <c r="J118" s="103">
        <v>6000000</v>
      </c>
      <c r="K118" s="102" t="s">
        <v>739</v>
      </c>
      <c r="L118" s="102" t="s">
        <v>340</v>
      </c>
      <c r="M118" s="102" t="s">
        <v>712</v>
      </c>
      <c r="N118" s="102" t="s">
        <v>712</v>
      </c>
      <c r="O118" s="102" t="s">
        <v>879</v>
      </c>
      <c r="P118" s="102" t="s">
        <v>742</v>
      </c>
      <c r="Q118" s="102" t="s">
        <v>880</v>
      </c>
      <c r="R118" s="102" t="s">
        <v>739</v>
      </c>
      <c r="S118" s="102" t="s">
        <v>744</v>
      </c>
    </row>
    <row r="119" spans="1:19" customFormat="1" x14ac:dyDescent="0.25">
      <c r="A119" s="102" t="s">
        <v>891</v>
      </c>
      <c r="B119" s="102" t="s">
        <v>897</v>
      </c>
      <c r="C119" s="102" t="s">
        <v>734</v>
      </c>
      <c r="D119" s="102" t="s">
        <v>734</v>
      </c>
      <c r="E119" s="102" t="s">
        <v>873</v>
      </c>
      <c r="F119" s="102" t="s">
        <v>736</v>
      </c>
      <c r="G119" s="102" t="s">
        <v>778</v>
      </c>
      <c r="H119" s="102" t="s">
        <v>738</v>
      </c>
      <c r="I119" s="103">
        <v>8000000</v>
      </c>
      <c r="J119" s="103">
        <v>8000000</v>
      </c>
      <c r="K119" s="102" t="s">
        <v>739</v>
      </c>
      <c r="L119" s="102" t="s">
        <v>340</v>
      </c>
      <c r="M119" s="102" t="s">
        <v>712</v>
      </c>
      <c r="N119" s="102" t="s">
        <v>712</v>
      </c>
      <c r="O119" s="102" t="s">
        <v>879</v>
      </c>
      <c r="P119" s="102" t="s">
        <v>742</v>
      </c>
      <c r="Q119" s="102" t="s">
        <v>880</v>
      </c>
      <c r="R119" s="102" t="s">
        <v>739</v>
      </c>
      <c r="S119" s="102" t="s">
        <v>744</v>
      </c>
    </row>
    <row r="120" spans="1:19" customFormat="1" x14ac:dyDescent="0.25">
      <c r="A120" s="102" t="s">
        <v>898</v>
      </c>
      <c r="B120" s="102" t="s">
        <v>548</v>
      </c>
      <c r="C120" s="102" t="s">
        <v>734</v>
      </c>
      <c r="D120" s="102" t="s">
        <v>734</v>
      </c>
      <c r="E120" s="102" t="s">
        <v>873</v>
      </c>
      <c r="F120" s="102" t="s">
        <v>736</v>
      </c>
      <c r="G120" s="102" t="s">
        <v>778</v>
      </c>
      <c r="H120" s="102" t="s">
        <v>738</v>
      </c>
      <c r="I120" s="103">
        <v>60000000</v>
      </c>
      <c r="J120" s="103">
        <v>60000000</v>
      </c>
      <c r="K120" s="102" t="s">
        <v>739</v>
      </c>
      <c r="L120" s="102" t="s">
        <v>340</v>
      </c>
      <c r="M120" s="102" t="s">
        <v>712</v>
      </c>
      <c r="N120" s="102" t="s">
        <v>712</v>
      </c>
      <c r="O120" s="102" t="s">
        <v>879</v>
      </c>
      <c r="P120" s="102" t="s">
        <v>742</v>
      </c>
      <c r="Q120" s="102" t="s">
        <v>880</v>
      </c>
      <c r="R120" s="102" t="s">
        <v>739</v>
      </c>
      <c r="S120" s="102" t="s">
        <v>744</v>
      </c>
    </row>
    <row r="121" spans="1:19" customFormat="1" x14ac:dyDescent="0.25">
      <c r="A121" s="102" t="s">
        <v>891</v>
      </c>
      <c r="B121" s="102" t="s">
        <v>528</v>
      </c>
      <c r="C121" s="102" t="s">
        <v>734</v>
      </c>
      <c r="D121" s="102" t="s">
        <v>734</v>
      </c>
      <c r="E121" s="102" t="s">
        <v>873</v>
      </c>
      <c r="F121" s="102" t="s">
        <v>736</v>
      </c>
      <c r="G121" s="102" t="s">
        <v>778</v>
      </c>
      <c r="H121" s="102" t="s">
        <v>738</v>
      </c>
      <c r="I121" s="103">
        <v>8000000</v>
      </c>
      <c r="J121" s="103">
        <v>8000000</v>
      </c>
      <c r="K121" s="102" t="s">
        <v>739</v>
      </c>
      <c r="L121" s="102" t="s">
        <v>340</v>
      </c>
      <c r="M121" s="102" t="s">
        <v>712</v>
      </c>
      <c r="N121" s="102" t="s">
        <v>712</v>
      </c>
      <c r="O121" s="102" t="s">
        <v>879</v>
      </c>
      <c r="P121" s="102" t="s">
        <v>742</v>
      </c>
      <c r="Q121" s="102" t="s">
        <v>880</v>
      </c>
      <c r="R121" s="102" t="s">
        <v>739</v>
      </c>
      <c r="S121" s="102" t="s">
        <v>744</v>
      </c>
    </row>
    <row r="122" spans="1:19" customFormat="1" x14ac:dyDescent="0.25">
      <c r="A122" s="102" t="s">
        <v>899</v>
      </c>
      <c r="B122" s="102" t="s">
        <v>900</v>
      </c>
      <c r="C122" s="102" t="s">
        <v>734</v>
      </c>
      <c r="D122" s="102" t="s">
        <v>734</v>
      </c>
      <c r="E122" s="102" t="s">
        <v>873</v>
      </c>
      <c r="F122" s="102" t="s">
        <v>736</v>
      </c>
      <c r="G122" s="102" t="s">
        <v>737</v>
      </c>
      <c r="H122" s="102" t="s">
        <v>738</v>
      </c>
      <c r="I122" s="103">
        <v>270000000</v>
      </c>
      <c r="J122" s="103">
        <v>270000000</v>
      </c>
      <c r="K122" s="102" t="s">
        <v>739</v>
      </c>
      <c r="L122" s="102" t="s">
        <v>340</v>
      </c>
      <c r="M122" s="102" t="s">
        <v>712</v>
      </c>
      <c r="N122" s="102" t="s">
        <v>712</v>
      </c>
      <c r="O122" s="102" t="s">
        <v>746</v>
      </c>
      <c r="P122" s="102" t="s">
        <v>742</v>
      </c>
      <c r="Q122" s="102" t="s">
        <v>747</v>
      </c>
      <c r="R122" s="102" t="s">
        <v>739</v>
      </c>
      <c r="S122" s="102" t="s">
        <v>744</v>
      </c>
    </row>
    <row r="123" spans="1:19" customFormat="1" x14ac:dyDescent="0.25">
      <c r="A123" s="102" t="s">
        <v>901</v>
      </c>
      <c r="B123" s="102" t="s">
        <v>902</v>
      </c>
      <c r="C123" s="102" t="s">
        <v>734</v>
      </c>
      <c r="D123" s="102" t="s">
        <v>734</v>
      </c>
      <c r="E123" s="102" t="s">
        <v>873</v>
      </c>
      <c r="F123" s="102" t="s">
        <v>736</v>
      </c>
      <c r="G123" s="102" t="s">
        <v>737</v>
      </c>
      <c r="H123" s="102" t="s">
        <v>738</v>
      </c>
      <c r="I123" s="103">
        <v>44550000</v>
      </c>
      <c r="J123" s="103">
        <v>44550000</v>
      </c>
      <c r="K123" s="102" t="s">
        <v>739</v>
      </c>
      <c r="L123" s="102" t="s">
        <v>340</v>
      </c>
      <c r="M123" s="102" t="s">
        <v>712</v>
      </c>
      <c r="N123" s="102" t="s">
        <v>712</v>
      </c>
      <c r="O123" s="102" t="s">
        <v>746</v>
      </c>
      <c r="P123" s="102" t="s">
        <v>742</v>
      </c>
      <c r="Q123" s="102" t="s">
        <v>747</v>
      </c>
      <c r="R123" s="102" t="s">
        <v>739</v>
      </c>
      <c r="S123" s="102" t="s">
        <v>744</v>
      </c>
    </row>
    <row r="124" spans="1:19" customFormat="1" x14ac:dyDescent="0.25">
      <c r="A124" s="102" t="s">
        <v>903</v>
      </c>
      <c r="B124" s="102" t="s">
        <v>904</v>
      </c>
      <c r="C124" s="102" t="s">
        <v>734</v>
      </c>
      <c r="D124" s="102" t="s">
        <v>734</v>
      </c>
      <c r="E124" s="102" t="s">
        <v>873</v>
      </c>
      <c r="F124" s="102" t="s">
        <v>736</v>
      </c>
      <c r="G124" s="102" t="s">
        <v>737</v>
      </c>
      <c r="H124" s="102" t="s">
        <v>738</v>
      </c>
      <c r="I124" s="103">
        <v>175560000</v>
      </c>
      <c r="J124" s="103">
        <v>175560000</v>
      </c>
      <c r="K124" s="102" t="s">
        <v>739</v>
      </c>
      <c r="L124" s="102" t="s">
        <v>340</v>
      </c>
      <c r="M124" s="102" t="s">
        <v>712</v>
      </c>
      <c r="N124" s="102" t="s">
        <v>712</v>
      </c>
      <c r="O124" s="102" t="s">
        <v>746</v>
      </c>
      <c r="P124" s="102" t="s">
        <v>742</v>
      </c>
      <c r="Q124" s="102" t="s">
        <v>747</v>
      </c>
      <c r="R124" s="102" t="s">
        <v>739</v>
      </c>
      <c r="S124" s="102" t="s">
        <v>744</v>
      </c>
    </row>
    <row r="125" spans="1:19" customFormat="1" x14ac:dyDescent="0.25">
      <c r="A125" s="102" t="s">
        <v>905</v>
      </c>
      <c r="B125" s="102" t="s">
        <v>906</v>
      </c>
      <c r="C125" s="102" t="s">
        <v>734</v>
      </c>
      <c r="D125" s="102" t="s">
        <v>734</v>
      </c>
      <c r="E125" s="102" t="s">
        <v>873</v>
      </c>
      <c r="F125" s="102" t="s">
        <v>736</v>
      </c>
      <c r="G125" s="102" t="s">
        <v>778</v>
      </c>
      <c r="H125" s="102" t="s">
        <v>738</v>
      </c>
      <c r="I125" s="103">
        <v>32000000</v>
      </c>
      <c r="J125" s="103">
        <v>32000000</v>
      </c>
      <c r="K125" s="102" t="s">
        <v>739</v>
      </c>
      <c r="L125" s="102" t="s">
        <v>340</v>
      </c>
      <c r="M125" s="102" t="s">
        <v>712</v>
      </c>
      <c r="N125" s="102" t="s">
        <v>712</v>
      </c>
      <c r="O125" s="102" t="s">
        <v>746</v>
      </c>
      <c r="P125" s="102" t="s">
        <v>742</v>
      </c>
      <c r="Q125" s="102" t="s">
        <v>747</v>
      </c>
      <c r="R125" s="102" t="s">
        <v>739</v>
      </c>
      <c r="S125" s="102" t="s">
        <v>744</v>
      </c>
    </row>
    <row r="126" spans="1:19" customFormat="1" x14ac:dyDescent="0.25">
      <c r="A126" s="102" t="s">
        <v>907</v>
      </c>
      <c r="B126" s="102" t="s">
        <v>908</v>
      </c>
      <c r="C126" s="102" t="s">
        <v>734</v>
      </c>
      <c r="D126" s="102" t="s">
        <v>734</v>
      </c>
      <c r="E126" s="102" t="s">
        <v>873</v>
      </c>
      <c r="F126" s="102" t="s">
        <v>736</v>
      </c>
      <c r="G126" s="102" t="s">
        <v>819</v>
      </c>
      <c r="H126" s="102" t="s">
        <v>738</v>
      </c>
      <c r="I126" s="103">
        <v>32000000</v>
      </c>
      <c r="J126" s="103">
        <v>32000000</v>
      </c>
      <c r="K126" s="102" t="s">
        <v>739</v>
      </c>
      <c r="L126" s="102" t="s">
        <v>340</v>
      </c>
      <c r="M126" s="102" t="s">
        <v>712</v>
      </c>
      <c r="N126" s="102" t="s">
        <v>712</v>
      </c>
      <c r="O126" s="102" t="s">
        <v>746</v>
      </c>
      <c r="P126" s="102" t="s">
        <v>742</v>
      </c>
      <c r="Q126" s="102" t="s">
        <v>747</v>
      </c>
      <c r="R126" s="102" t="s">
        <v>739</v>
      </c>
      <c r="S126" s="102" t="s">
        <v>744</v>
      </c>
    </row>
    <row r="127" spans="1:19" customFormat="1" x14ac:dyDescent="0.25">
      <c r="A127" s="102" t="s">
        <v>909</v>
      </c>
      <c r="B127" s="102" t="s">
        <v>910</v>
      </c>
      <c r="C127" s="102" t="s">
        <v>734</v>
      </c>
      <c r="D127" s="102" t="s">
        <v>734</v>
      </c>
      <c r="E127" s="102" t="s">
        <v>873</v>
      </c>
      <c r="F127" s="102" t="s">
        <v>736</v>
      </c>
      <c r="G127" s="102" t="s">
        <v>821</v>
      </c>
      <c r="H127" s="102" t="s">
        <v>738</v>
      </c>
      <c r="I127" s="103">
        <v>303000000</v>
      </c>
      <c r="J127" s="103">
        <v>303000000</v>
      </c>
      <c r="K127" s="102" t="s">
        <v>739</v>
      </c>
      <c r="L127" s="102" t="s">
        <v>340</v>
      </c>
      <c r="M127" s="102" t="s">
        <v>712</v>
      </c>
      <c r="N127" s="102" t="s">
        <v>712</v>
      </c>
      <c r="O127" s="102" t="s">
        <v>746</v>
      </c>
      <c r="P127" s="102" t="s">
        <v>742</v>
      </c>
      <c r="Q127" s="102" t="s">
        <v>747</v>
      </c>
      <c r="R127" s="102" t="s">
        <v>739</v>
      </c>
      <c r="S127" s="102" t="s">
        <v>744</v>
      </c>
    </row>
    <row r="128" spans="1:19" customFormat="1" x14ac:dyDescent="0.25">
      <c r="A128" s="102" t="s">
        <v>911</v>
      </c>
      <c r="B128" s="102" t="s">
        <v>912</v>
      </c>
      <c r="C128" s="102" t="s">
        <v>734</v>
      </c>
      <c r="D128" s="102" t="s">
        <v>734</v>
      </c>
      <c r="E128" s="102" t="s">
        <v>873</v>
      </c>
      <c r="F128" s="102" t="s">
        <v>736</v>
      </c>
      <c r="G128" s="102" t="s">
        <v>821</v>
      </c>
      <c r="H128" s="102" t="s">
        <v>738</v>
      </c>
      <c r="I128" s="103">
        <v>165649055</v>
      </c>
      <c r="J128" s="103">
        <v>165649055</v>
      </c>
      <c r="K128" s="102" t="s">
        <v>739</v>
      </c>
      <c r="L128" s="102" t="s">
        <v>340</v>
      </c>
      <c r="M128" s="102" t="s">
        <v>712</v>
      </c>
      <c r="N128" s="102" t="s">
        <v>712</v>
      </c>
      <c r="O128" s="102" t="s">
        <v>746</v>
      </c>
      <c r="P128" s="102" t="s">
        <v>742</v>
      </c>
      <c r="Q128" s="102" t="s">
        <v>747</v>
      </c>
      <c r="R128" s="102" t="s">
        <v>739</v>
      </c>
      <c r="S128" s="102" t="s">
        <v>744</v>
      </c>
    </row>
    <row r="129" spans="1:19" customFormat="1" x14ac:dyDescent="0.25">
      <c r="A129" s="102" t="s">
        <v>913</v>
      </c>
      <c r="B129" s="102" t="s">
        <v>914</v>
      </c>
      <c r="C129" s="102" t="s">
        <v>734</v>
      </c>
      <c r="D129" s="102" t="s">
        <v>734</v>
      </c>
      <c r="E129" s="102" t="s">
        <v>873</v>
      </c>
      <c r="F129" s="102" t="s">
        <v>736</v>
      </c>
      <c r="G129" s="102" t="s">
        <v>854</v>
      </c>
      <c r="H129" s="102" t="s">
        <v>738</v>
      </c>
      <c r="I129" s="103">
        <v>32000000</v>
      </c>
      <c r="J129" s="103">
        <v>32000000</v>
      </c>
      <c r="K129" s="102" t="s">
        <v>739</v>
      </c>
      <c r="L129" s="102" t="s">
        <v>340</v>
      </c>
      <c r="M129" s="102" t="s">
        <v>712</v>
      </c>
      <c r="N129" s="102" t="s">
        <v>712</v>
      </c>
      <c r="O129" s="102" t="s">
        <v>746</v>
      </c>
      <c r="P129" s="102" t="s">
        <v>742</v>
      </c>
      <c r="Q129" s="102" t="s">
        <v>747</v>
      </c>
      <c r="R129" s="102" t="s">
        <v>739</v>
      </c>
      <c r="S129" s="102" t="s">
        <v>744</v>
      </c>
    </row>
    <row r="130" spans="1:19" customFormat="1" x14ac:dyDescent="0.25">
      <c r="A130" s="102" t="s">
        <v>915</v>
      </c>
      <c r="B130" s="102" t="s">
        <v>916</v>
      </c>
      <c r="C130" s="102" t="s">
        <v>734</v>
      </c>
      <c r="D130" s="102" t="s">
        <v>734</v>
      </c>
      <c r="E130" s="102" t="s">
        <v>873</v>
      </c>
      <c r="F130" s="102" t="s">
        <v>736</v>
      </c>
      <c r="G130" s="102" t="s">
        <v>778</v>
      </c>
      <c r="H130" s="102" t="s">
        <v>738</v>
      </c>
      <c r="I130" s="103">
        <v>32000000</v>
      </c>
      <c r="J130" s="103">
        <v>32000000</v>
      </c>
      <c r="K130" s="102" t="s">
        <v>739</v>
      </c>
      <c r="L130" s="102" t="s">
        <v>340</v>
      </c>
      <c r="M130" s="102" t="s">
        <v>712</v>
      </c>
      <c r="N130" s="102" t="s">
        <v>712</v>
      </c>
      <c r="O130" s="102" t="s">
        <v>746</v>
      </c>
      <c r="P130" s="102" t="s">
        <v>742</v>
      </c>
      <c r="Q130" s="102" t="s">
        <v>747</v>
      </c>
      <c r="R130" s="102" t="s">
        <v>739</v>
      </c>
      <c r="S130" s="102" t="s">
        <v>744</v>
      </c>
    </row>
    <row r="131" spans="1:19" customFormat="1" x14ac:dyDescent="0.25">
      <c r="A131" s="102" t="s">
        <v>917</v>
      </c>
      <c r="B131" s="102" t="s">
        <v>918</v>
      </c>
      <c r="C131" s="102" t="s">
        <v>734</v>
      </c>
      <c r="D131" s="102" t="s">
        <v>734</v>
      </c>
      <c r="E131" s="102" t="s">
        <v>873</v>
      </c>
      <c r="F131" s="102" t="s">
        <v>736</v>
      </c>
      <c r="G131" s="102" t="s">
        <v>778</v>
      </c>
      <c r="H131" s="102" t="s">
        <v>738</v>
      </c>
      <c r="I131" s="103">
        <v>32000000</v>
      </c>
      <c r="J131" s="103">
        <v>32000000</v>
      </c>
      <c r="K131" s="102" t="s">
        <v>739</v>
      </c>
      <c r="L131" s="102" t="s">
        <v>340</v>
      </c>
      <c r="M131" s="102" t="s">
        <v>712</v>
      </c>
      <c r="N131" s="102" t="s">
        <v>712</v>
      </c>
      <c r="O131" s="102" t="s">
        <v>746</v>
      </c>
      <c r="P131" s="102" t="s">
        <v>742</v>
      </c>
      <c r="Q131" s="102" t="s">
        <v>747</v>
      </c>
      <c r="R131" s="102" t="s">
        <v>739</v>
      </c>
      <c r="S131" s="102" t="s">
        <v>744</v>
      </c>
    </row>
    <row r="132" spans="1:19" customFormat="1" x14ac:dyDescent="0.25">
      <c r="A132" s="102" t="s">
        <v>919</v>
      </c>
      <c r="B132" s="102" t="s">
        <v>920</v>
      </c>
      <c r="C132" s="102" t="s">
        <v>734</v>
      </c>
      <c r="D132" s="102" t="s">
        <v>734</v>
      </c>
      <c r="E132" s="102" t="s">
        <v>873</v>
      </c>
      <c r="F132" s="102" t="s">
        <v>736</v>
      </c>
      <c r="G132" s="102" t="s">
        <v>778</v>
      </c>
      <c r="H132" s="102" t="s">
        <v>738</v>
      </c>
      <c r="I132" s="103">
        <v>32000000</v>
      </c>
      <c r="J132" s="103">
        <v>32000000</v>
      </c>
      <c r="K132" s="102" t="s">
        <v>739</v>
      </c>
      <c r="L132" s="102" t="s">
        <v>340</v>
      </c>
      <c r="M132" s="102" t="s">
        <v>712</v>
      </c>
      <c r="N132" s="102" t="s">
        <v>712</v>
      </c>
      <c r="O132" s="102" t="s">
        <v>746</v>
      </c>
      <c r="P132" s="102" t="s">
        <v>742</v>
      </c>
      <c r="Q132" s="102" t="s">
        <v>747</v>
      </c>
      <c r="R132" s="102" t="s">
        <v>739</v>
      </c>
      <c r="S132" s="102" t="s">
        <v>744</v>
      </c>
    </row>
    <row r="133" spans="1:19" customFormat="1" x14ac:dyDescent="0.25">
      <c r="A133" s="102" t="s">
        <v>921</v>
      </c>
      <c r="B133" s="102" t="s">
        <v>922</v>
      </c>
      <c r="C133" s="102" t="s">
        <v>734</v>
      </c>
      <c r="D133" s="102" t="s">
        <v>734</v>
      </c>
      <c r="E133" s="102" t="s">
        <v>873</v>
      </c>
      <c r="F133" s="102" t="s">
        <v>736</v>
      </c>
      <c r="G133" s="102" t="s">
        <v>737</v>
      </c>
      <c r="H133" s="102" t="s">
        <v>738</v>
      </c>
      <c r="I133" s="103">
        <v>43115688</v>
      </c>
      <c r="J133" s="103">
        <v>43115688</v>
      </c>
      <c r="K133" s="102" t="s">
        <v>739</v>
      </c>
      <c r="L133" s="102" t="s">
        <v>340</v>
      </c>
      <c r="M133" s="102" t="s">
        <v>712</v>
      </c>
      <c r="N133" s="102" t="s">
        <v>712</v>
      </c>
      <c r="O133" s="102" t="s">
        <v>794</v>
      </c>
      <c r="P133" s="102" t="s">
        <v>742</v>
      </c>
      <c r="Q133" s="102" t="s">
        <v>795</v>
      </c>
      <c r="R133" s="102" t="s">
        <v>739</v>
      </c>
      <c r="S133" s="102" t="s">
        <v>744</v>
      </c>
    </row>
    <row r="134" spans="1:19" customFormat="1" x14ac:dyDescent="0.25">
      <c r="A134" s="102" t="s">
        <v>923</v>
      </c>
      <c r="B134" s="102" t="s">
        <v>924</v>
      </c>
      <c r="C134" s="102" t="s">
        <v>734</v>
      </c>
      <c r="D134" s="102" t="s">
        <v>734</v>
      </c>
      <c r="E134" s="102" t="s">
        <v>873</v>
      </c>
      <c r="F134" s="102" t="s">
        <v>736</v>
      </c>
      <c r="G134" s="102" t="s">
        <v>737</v>
      </c>
      <c r="H134" s="102" t="s">
        <v>738</v>
      </c>
      <c r="I134" s="103">
        <v>11500000</v>
      </c>
      <c r="J134" s="103">
        <v>11500000</v>
      </c>
      <c r="K134" s="102" t="s">
        <v>739</v>
      </c>
      <c r="L134" s="102" t="s">
        <v>340</v>
      </c>
      <c r="M134" s="102" t="s">
        <v>712</v>
      </c>
      <c r="N134" s="102" t="s">
        <v>712</v>
      </c>
      <c r="O134" s="102" t="s">
        <v>794</v>
      </c>
      <c r="P134" s="102" t="s">
        <v>742</v>
      </c>
      <c r="Q134" s="102" t="s">
        <v>795</v>
      </c>
      <c r="R134" s="102" t="s">
        <v>739</v>
      </c>
      <c r="S134" s="102" t="s">
        <v>744</v>
      </c>
    </row>
    <row r="135" spans="1:19" customFormat="1" x14ac:dyDescent="0.25">
      <c r="A135" s="102" t="s">
        <v>925</v>
      </c>
      <c r="B135" s="102" t="s">
        <v>926</v>
      </c>
      <c r="C135" s="102" t="s">
        <v>734</v>
      </c>
      <c r="D135" s="102" t="s">
        <v>734</v>
      </c>
      <c r="E135" s="102" t="s">
        <v>873</v>
      </c>
      <c r="F135" s="102" t="s">
        <v>736</v>
      </c>
      <c r="G135" s="102" t="s">
        <v>737</v>
      </c>
      <c r="H135" s="102" t="s">
        <v>738</v>
      </c>
      <c r="I135" s="103">
        <v>120000000</v>
      </c>
      <c r="J135" s="103">
        <v>120000000</v>
      </c>
      <c r="K135" s="102" t="s">
        <v>739</v>
      </c>
      <c r="L135" s="102" t="s">
        <v>340</v>
      </c>
      <c r="M135" s="102" t="s">
        <v>712</v>
      </c>
      <c r="N135" s="102" t="s">
        <v>712</v>
      </c>
      <c r="O135" s="102" t="s">
        <v>794</v>
      </c>
      <c r="P135" s="102" t="s">
        <v>742</v>
      </c>
      <c r="Q135" s="102" t="s">
        <v>795</v>
      </c>
      <c r="R135" s="102" t="s">
        <v>739</v>
      </c>
      <c r="S135" s="102" t="s">
        <v>744</v>
      </c>
    </row>
    <row r="136" spans="1:19" customFormat="1" x14ac:dyDescent="0.25">
      <c r="A136" s="102" t="s">
        <v>927</v>
      </c>
      <c r="B136" s="102" t="s">
        <v>928</v>
      </c>
      <c r="C136" s="102" t="s">
        <v>734</v>
      </c>
      <c r="D136" s="102" t="s">
        <v>734</v>
      </c>
      <c r="E136" s="102" t="s">
        <v>873</v>
      </c>
      <c r="F136" s="102" t="s">
        <v>736</v>
      </c>
      <c r="G136" s="102" t="s">
        <v>929</v>
      </c>
      <c r="H136" s="102" t="s">
        <v>738</v>
      </c>
      <c r="I136" s="103">
        <v>400000000</v>
      </c>
      <c r="J136" s="103">
        <v>400000000</v>
      </c>
      <c r="K136" s="102" t="s">
        <v>739</v>
      </c>
      <c r="L136" s="102" t="s">
        <v>340</v>
      </c>
      <c r="M136" s="102" t="s">
        <v>712</v>
      </c>
      <c r="N136" s="102" t="s">
        <v>712</v>
      </c>
      <c r="O136" s="102" t="s">
        <v>741</v>
      </c>
      <c r="P136" s="102" t="s">
        <v>742</v>
      </c>
      <c r="Q136" s="102" t="s">
        <v>743</v>
      </c>
      <c r="R136" s="102" t="s">
        <v>739</v>
      </c>
      <c r="S136" s="102" t="s">
        <v>744</v>
      </c>
    </row>
    <row r="137" spans="1:19" customFormat="1" x14ac:dyDescent="0.25">
      <c r="A137" s="102" t="s">
        <v>927</v>
      </c>
      <c r="B137" s="102" t="s">
        <v>930</v>
      </c>
      <c r="C137" s="102" t="s">
        <v>734</v>
      </c>
      <c r="D137" s="102" t="s">
        <v>734</v>
      </c>
      <c r="E137" s="102" t="s">
        <v>873</v>
      </c>
      <c r="F137" s="102" t="s">
        <v>736</v>
      </c>
      <c r="G137" s="102" t="s">
        <v>929</v>
      </c>
      <c r="H137" s="102" t="s">
        <v>738</v>
      </c>
      <c r="I137" s="103">
        <v>1200000000</v>
      </c>
      <c r="J137" s="103">
        <v>1200000000</v>
      </c>
      <c r="K137" s="102" t="s">
        <v>739</v>
      </c>
      <c r="L137" s="102" t="s">
        <v>340</v>
      </c>
      <c r="M137" s="102" t="s">
        <v>712</v>
      </c>
      <c r="N137" s="102" t="s">
        <v>712</v>
      </c>
      <c r="O137" s="102" t="s">
        <v>741</v>
      </c>
      <c r="P137" s="102" t="s">
        <v>742</v>
      </c>
      <c r="Q137" s="102" t="s">
        <v>743</v>
      </c>
      <c r="R137" s="102" t="s">
        <v>739</v>
      </c>
      <c r="S137" s="102" t="s">
        <v>744</v>
      </c>
    </row>
    <row r="138" spans="1:19" customFormat="1" x14ac:dyDescent="0.25">
      <c r="A138" s="102" t="s">
        <v>931</v>
      </c>
      <c r="B138" s="102" t="s">
        <v>932</v>
      </c>
      <c r="C138" s="102" t="s">
        <v>734</v>
      </c>
      <c r="D138" s="102" t="s">
        <v>734</v>
      </c>
      <c r="E138" s="102" t="s">
        <v>873</v>
      </c>
      <c r="F138" s="102" t="s">
        <v>736</v>
      </c>
      <c r="G138" s="102" t="s">
        <v>778</v>
      </c>
      <c r="H138" s="102" t="s">
        <v>738</v>
      </c>
      <c r="I138" s="103">
        <v>60000000</v>
      </c>
      <c r="J138" s="103">
        <v>60000000</v>
      </c>
      <c r="K138" s="102" t="s">
        <v>739</v>
      </c>
      <c r="L138" s="102" t="s">
        <v>340</v>
      </c>
      <c r="M138" s="102" t="s">
        <v>712</v>
      </c>
      <c r="N138" s="102" t="s">
        <v>712</v>
      </c>
      <c r="O138" s="102" t="s">
        <v>741</v>
      </c>
      <c r="P138" s="102" t="s">
        <v>742</v>
      </c>
      <c r="Q138" s="102" t="s">
        <v>743</v>
      </c>
      <c r="R138" s="102" t="s">
        <v>739</v>
      </c>
      <c r="S138" s="102" t="s">
        <v>744</v>
      </c>
    </row>
    <row r="139" spans="1:19" customFormat="1" x14ac:dyDescent="0.25">
      <c r="A139" s="102" t="s">
        <v>933</v>
      </c>
      <c r="B139" s="102" t="s">
        <v>934</v>
      </c>
      <c r="C139" s="102" t="s">
        <v>734</v>
      </c>
      <c r="D139" s="102" t="s">
        <v>734</v>
      </c>
      <c r="E139" s="102" t="s">
        <v>873</v>
      </c>
      <c r="F139" s="102" t="s">
        <v>736</v>
      </c>
      <c r="G139" s="102" t="s">
        <v>935</v>
      </c>
      <c r="H139" s="102" t="s">
        <v>738</v>
      </c>
      <c r="I139" s="103">
        <v>500000000</v>
      </c>
      <c r="J139" s="103">
        <v>500000000</v>
      </c>
      <c r="K139" s="102" t="s">
        <v>739</v>
      </c>
      <c r="L139" s="102" t="s">
        <v>340</v>
      </c>
      <c r="M139" s="102" t="s">
        <v>712</v>
      </c>
      <c r="N139" s="102" t="s">
        <v>712</v>
      </c>
      <c r="O139" s="102" t="s">
        <v>741</v>
      </c>
      <c r="P139" s="102" t="s">
        <v>742</v>
      </c>
      <c r="Q139" s="102" t="s">
        <v>743</v>
      </c>
      <c r="R139" s="102" t="s">
        <v>739</v>
      </c>
      <c r="S139" s="102" t="s">
        <v>744</v>
      </c>
    </row>
    <row r="140" spans="1:19" customFormat="1" x14ac:dyDescent="0.25">
      <c r="A140" s="102" t="s">
        <v>936</v>
      </c>
      <c r="B140" s="102" t="s">
        <v>937</v>
      </c>
      <c r="C140" s="102" t="s">
        <v>734</v>
      </c>
      <c r="D140" s="102" t="s">
        <v>734</v>
      </c>
      <c r="E140" s="102" t="s">
        <v>873</v>
      </c>
      <c r="F140" s="102" t="s">
        <v>736</v>
      </c>
      <c r="G140" s="102" t="s">
        <v>935</v>
      </c>
      <c r="H140" s="102" t="s">
        <v>738</v>
      </c>
      <c r="I140" s="103">
        <v>449998789</v>
      </c>
      <c r="J140" s="103">
        <v>449998789</v>
      </c>
      <c r="K140" s="102" t="s">
        <v>739</v>
      </c>
      <c r="L140" s="102" t="s">
        <v>340</v>
      </c>
      <c r="M140" s="102" t="s">
        <v>712</v>
      </c>
      <c r="N140" s="102" t="s">
        <v>712</v>
      </c>
      <c r="O140" s="102" t="s">
        <v>741</v>
      </c>
      <c r="P140" s="102" t="s">
        <v>742</v>
      </c>
      <c r="Q140" s="102" t="s">
        <v>743</v>
      </c>
      <c r="R140" s="102" t="s">
        <v>739</v>
      </c>
      <c r="S140" s="102" t="s">
        <v>744</v>
      </c>
    </row>
    <row r="141" spans="1:19" customFormat="1" x14ac:dyDescent="0.25">
      <c r="A141" s="102" t="s">
        <v>938</v>
      </c>
      <c r="B141" s="102" t="s">
        <v>939</v>
      </c>
      <c r="C141" s="102" t="s">
        <v>734</v>
      </c>
      <c r="D141" s="102" t="s">
        <v>734</v>
      </c>
      <c r="E141" s="102" t="s">
        <v>873</v>
      </c>
      <c r="F141" s="102" t="s">
        <v>736</v>
      </c>
      <c r="G141" s="102" t="s">
        <v>778</v>
      </c>
      <c r="H141" s="102" t="s">
        <v>738</v>
      </c>
      <c r="I141" s="103">
        <v>32480000</v>
      </c>
      <c r="J141" s="103">
        <v>32480000</v>
      </c>
      <c r="K141" s="102" t="s">
        <v>739</v>
      </c>
      <c r="L141" s="102" t="s">
        <v>340</v>
      </c>
      <c r="M141" s="102" t="s">
        <v>712</v>
      </c>
      <c r="N141" s="102" t="s">
        <v>712</v>
      </c>
      <c r="O141" s="102" t="s">
        <v>741</v>
      </c>
      <c r="P141" s="102" t="s">
        <v>742</v>
      </c>
      <c r="Q141" s="102" t="s">
        <v>743</v>
      </c>
      <c r="R141" s="102" t="s">
        <v>739</v>
      </c>
      <c r="S141" s="102" t="s">
        <v>744</v>
      </c>
    </row>
    <row r="142" spans="1:19" customFormat="1" x14ac:dyDescent="0.25">
      <c r="A142" s="102" t="s">
        <v>940</v>
      </c>
      <c r="B142" s="102" t="s">
        <v>1095</v>
      </c>
      <c r="C142" s="102" t="s">
        <v>734</v>
      </c>
      <c r="D142" s="102" t="s">
        <v>734</v>
      </c>
      <c r="E142" s="102" t="s">
        <v>873</v>
      </c>
      <c r="F142" s="102" t="s">
        <v>736</v>
      </c>
      <c r="G142" s="102" t="s">
        <v>821</v>
      </c>
      <c r="H142" s="102" t="s">
        <v>738</v>
      </c>
      <c r="I142" s="103">
        <v>50000000</v>
      </c>
      <c r="J142" s="103">
        <v>50000000</v>
      </c>
      <c r="K142" s="102" t="s">
        <v>739</v>
      </c>
      <c r="L142" s="102" t="s">
        <v>340</v>
      </c>
      <c r="M142" s="102" t="s">
        <v>712</v>
      </c>
      <c r="N142" s="102" t="s">
        <v>712</v>
      </c>
      <c r="O142" s="102" t="s">
        <v>741</v>
      </c>
      <c r="P142" s="102" t="s">
        <v>742</v>
      </c>
      <c r="Q142" s="102" t="s">
        <v>743</v>
      </c>
      <c r="R142" s="102" t="s">
        <v>739</v>
      </c>
      <c r="S142" s="102" t="s">
        <v>744</v>
      </c>
    </row>
    <row r="143" spans="1:19" customFormat="1" x14ac:dyDescent="0.25">
      <c r="A143" s="102" t="s">
        <v>941</v>
      </c>
      <c r="B143" s="102" t="s">
        <v>942</v>
      </c>
      <c r="C143" s="102" t="s">
        <v>734</v>
      </c>
      <c r="D143" s="102" t="s">
        <v>734</v>
      </c>
      <c r="E143" s="102" t="s">
        <v>873</v>
      </c>
      <c r="F143" s="102" t="s">
        <v>736</v>
      </c>
      <c r="G143" s="102" t="s">
        <v>828</v>
      </c>
      <c r="H143" s="102" t="s">
        <v>738</v>
      </c>
      <c r="I143" s="103">
        <v>500000000</v>
      </c>
      <c r="J143" s="103">
        <v>500000000</v>
      </c>
      <c r="K143" s="102" t="s">
        <v>739</v>
      </c>
      <c r="L143" s="102" t="s">
        <v>340</v>
      </c>
      <c r="M143" s="102" t="s">
        <v>712</v>
      </c>
      <c r="N143" s="102" t="s">
        <v>712</v>
      </c>
      <c r="O143" s="102" t="s">
        <v>741</v>
      </c>
      <c r="P143" s="102" t="s">
        <v>742</v>
      </c>
      <c r="Q143" s="102" t="s">
        <v>743</v>
      </c>
      <c r="R143" s="102" t="s">
        <v>739</v>
      </c>
      <c r="S143" s="102" t="s">
        <v>744</v>
      </c>
    </row>
    <row r="144" spans="1:19" customFormat="1" x14ac:dyDescent="0.25">
      <c r="A144" s="102" t="s">
        <v>943</v>
      </c>
      <c r="B144" s="102" t="s">
        <v>944</v>
      </c>
      <c r="C144" s="102" t="s">
        <v>734</v>
      </c>
      <c r="D144" s="102" t="s">
        <v>734</v>
      </c>
      <c r="E144" s="102" t="s">
        <v>873</v>
      </c>
      <c r="F144" s="102" t="s">
        <v>736</v>
      </c>
      <c r="G144" s="102" t="s">
        <v>737</v>
      </c>
      <c r="H144" s="102" t="s">
        <v>738</v>
      </c>
      <c r="I144" s="103">
        <v>140000000</v>
      </c>
      <c r="J144" s="103">
        <v>140000000</v>
      </c>
      <c r="K144" s="102" t="s">
        <v>739</v>
      </c>
      <c r="L144" s="102" t="s">
        <v>340</v>
      </c>
      <c r="M144" s="102" t="s">
        <v>712</v>
      </c>
      <c r="N144" s="102" t="s">
        <v>712</v>
      </c>
      <c r="O144" s="102" t="s">
        <v>741</v>
      </c>
      <c r="P144" s="102" t="s">
        <v>742</v>
      </c>
      <c r="Q144" s="102" t="s">
        <v>743</v>
      </c>
      <c r="R144" s="102" t="s">
        <v>739</v>
      </c>
      <c r="S144" s="102" t="s">
        <v>744</v>
      </c>
    </row>
    <row r="145" spans="1:19" customFormat="1" x14ac:dyDescent="0.25">
      <c r="A145" s="102" t="s">
        <v>945</v>
      </c>
      <c r="B145" s="102" t="s">
        <v>946</v>
      </c>
      <c r="C145" s="102" t="s">
        <v>734</v>
      </c>
      <c r="D145" s="102" t="s">
        <v>734</v>
      </c>
      <c r="E145" s="102" t="s">
        <v>873</v>
      </c>
      <c r="F145" s="102" t="s">
        <v>736</v>
      </c>
      <c r="G145" s="102" t="s">
        <v>737</v>
      </c>
      <c r="H145" s="102" t="s">
        <v>738</v>
      </c>
      <c r="I145" s="103">
        <v>32480000</v>
      </c>
      <c r="J145" s="103">
        <v>32480000</v>
      </c>
      <c r="K145" s="102" t="s">
        <v>739</v>
      </c>
      <c r="L145" s="102" t="s">
        <v>340</v>
      </c>
      <c r="M145" s="102" t="s">
        <v>712</v>
      </c>
      <c r="N145" s="102" t="s">
        <v>712</v>
      </c>
      <c r="O145" s="102" t="s">
        <v>741</v>
      </c>
      <c r="P145" s="102" t="s">
        <v>742</v>
      </c>
      <c r="Q145" s="102" t="s">
        <v>743</v>
      </c>
      <c r="R145" s="102" t="s">
        <v>739</v>
      </c>
      <c r="S145" s="102" t="s">
        <v>744</v>
      </c>
    </row>
    <row r="146" spans="1:19" customFormat="1" x14ac:dyDescent="0.25">
      <c r="A146" s="102" t="s">
        <v>927</v>
      </c>
      <c r="B146" s="102" t="s">
        <v>947</v>
      </c>
      <c r="C146" s="102" t="s">
        <v>734</v>
      </c>
      <c r="D146" s="102" t="s">
        <v>734</v>
      </c>
      <c r="E146" s="102" t="s">
        <v>873</v>
      </c>
      <c r="F146" s="102" t="s">
        <v>736</v>
      </c>
      <c r="G146" s="102" t="s">
        <v>929</v>
      </c>
      <c r="H146" s="102" t="s">
        <v>738</v>
      </c>
      <c r="I146" s="103">
        <v>1800000000</v>
      </c>
      <c r="J146" s="103">
        <v>1800000000</v>
      </c>
      <c r="K146" s="102" t="s">
        <v>739</v>
      </c>
      <c r="L146" s="102" t="s">
        <v>340</v>
      </c>
      <c r="M146" s="102" t="s">
        <v>712</v>
      </c>
      <c r="N146" s="102" t="s">
        <v>712</v>
      </c>
      <c r="O146" s="102" t="s">
        <v>741</v>
      </c>
      <c r="P146" s="102" t="s">
        <v>742</v>
      </c>
      <c r="Q146" s="102" t="s">
        <v>743</v>
      </c>
      <c r="R146" s="102" t="s">
        <v>739</v>
      </c>
      <c r="S146" s="102" t="s">
        <v>744</v>
      </c>
    </row>
    <row r="147" spans="1:19" customFormat="1" x14ac:dyDescent="0.25">
      <c r="A147" s="102" t="s">
        <v>948</v>
      </c>
      <c r="B147" s="102" t="s">
        <v>949</v>
      </c>
      <c r="C147" s="102" t="s">
        <v>734</v>
      </c>
      <c r="D147" s="102" t="s">
        <v>734</v>
      </c>
      <c r="E147" s="102" t="s">
        <v>873</v>
      </c>
      <c r="F147" s="102" t="s">
        <v>736</v>
      </c>
      <c r="G147" s="102" t="s">
        <v>737</v>
      </c>
      <c r="H147" s="102" t="s">
        <v>738</v>
      </c>
      <c r="I147" s="103">
        <v>70000000</v>
      </c>
      <c r="J147" s="103">
        <v>70000000</v>
      </c>
      <c r="K147" s="102" t="s">
        <v>739</v>
      </c>
      <c r="L147" s="102" t="s">
        <v>340</v>
      </c>
      <c r="M147" s="102" t="s">
        <v>712</v>
      </c>
      <c r="N147" s="102" t="s">
        <v>712</v>
      </c>
      <c r="O147" s="102" t="s">
        <v>741</v>
      </c>
      <c r="P147" s="102" t="s">
        <v>742</v>
      </c>
      <c r="Q147" s="102" t="s">
        <v>743</v>
      </c>
      <c r="R147" s="102" t="s">
        <v>739</v>
      </c>
      <c r="S147" s="102" t="s">
        <v>744</v>
      </c>
    </row>
    <row r="148" spans="1:19" customFormat="1" x14ac:dyDescent="0.25">
      <c r="A148" s="102" t="s">
        <v>899</v>
      </c>
      <c r="B148" s="102" t="s">
        <v>950</v>
      </c>
      <c r="C148" s="102" t="s">
        <v>734</v>
      </c>
      <c r="D148" s="102" t="s">
        <v>734</v>
      </c>
      <c r="E148" s="102" t="s">
        <v>873</v>
      </c>
      <c r="F148" s="102" t="s">
        <v>736</v>
      </c>
      <c r="G148" s="102" t="s">
        <v>737</v>
      </c>
      <c r="H148" s="102" t="s">
        <v>738</v>
      </c>
      <c r="I148" s="103">
        <v>134504661</v>
      </c>
      <c r="J148" s="103">
        <v>134504661</v>
      </c>
      <c r="K148" s="102" t="s">
        <v>739</v>
      </c>
      <c r="L148" s="102" t="s">
        <v>340</v>
      </c>
      <c r="M148" s="102" t="s">
        <v>712</v>
      </c>
      <c r="N148" s="102" t="s">
        <v>712</v>
      </c>
      <c r="O148" s="102" t="s">
        <v>757</v>
      </c>
      <c r="P148" s="102" t="s">
        <v>742</v>
      </c>
      <c r="Q148" s="102" t="s">
        <v>758</v>
      </c>
      <c r="R148" s="102" t="s">
        <v>739</v>
      </c>
      <c r="S148" s="102" t="s">
        <v>744</v>
      </c>
    </row>
    <row r="149" spans="1:19" customFormat="1" x14ac:dyDescent="0.25">
      <c r="A149" s="102" t="s">
        <v>951</v>
      </c>
      <c r="B149" s="102" t="s">
        <v>952</v>
      </c>
      <c r="C149" s="102" t="s">
        <v>734</v>
      </c>
      <c r="D149" s="102" t="s">
        <v>734</v>
      </c>
      <c r="E149" s="102" t="s">
        <v>873</v>
      </c>
      <c r="F149" s="102" t="s">
        <v>736</v>
      </c>
      <c r="G149" s="102" t="s">
        <v>828</v>
      </c>
      <c r="H149" s="102" t="s">
        <v>738</v>
      </c>
      <c r="I149" s="103">
        <v>280000000</v>
      </c>
      <c r="J149" s="103">
        <v>280000000</v>
      </c>
      <c r="K149" s="102" t="s">
        <v>739</v>
      </c>
      <c r="L149" s="102" t="s">
        <v>340</v>
      </c>
      <c r="M149" s="102" t="s">
        <v>712</v>
      </c>
      <c r="N149" s="102" t="s">
        <v>712</v>
      </c>
      <c r="O149" s="102" t="s">
        <v>757</v>
      </c>
      <c r="P149" s="102" t="s">
        <v>742</v>
      </c>
      <c r="Q149" s="102" t="s">
        <v>758</v>
      </c>
      <c r="R149" s="102" t="s">
        <v>739</v>
      </c>
      <c r="S149" s="102" t="s">
        <v>744</v>
      </c>
    </row>
    <row r="150" spans="1:19" customFormat="1" x14ac:dyDescent="0.25">
      <c r="A150" s="102" t="s">
        <v>760</v>
      </c>
      <c r="B150" s="102" t="s">
        <v>953</v>
      </c>
      <c r="C150" s="102" t="s">
        <v>734</v>
      </c>
      <c r="D150" s="102" t="s">
        <v>734</v>
      </c>
      <c r="E150" s="102" t="s">
        <v>827</v>
      </c>
      <c r="F150" s="102" t="s">
        <v>736</v>
      </c>
      <c r="G150" s="102" t="s">
        <v>737</v>
      </c>
      <c r="H150" s="102" t="s">
        <v>738</v>
      </c>
      <c r="I150" s="103">
        <v>38500000</v>
      </c>
      <c r="J150" s="103">
        <v>38500000</v>
      </c>
      <c r="K150" s="102" t="s">
        <v>739</v>
      </c>
      <c r="L150" s="102" t="s">
        <v>340</v>
      </c>
      <c r="M150" s="102" t="s">
        <v>812</v>
      </c>
      <c r="N150" s="102" t="s">
        <v>712</v>
      </c>
      <c r="O150" s="102" t="s">
        <v>954</v>
      </c>
      <c r="P150" s="102" t="s">
        <v>742</v>
      </c>
      <c r="Q150" s="102" t="s">
        <v>763</v>
      </c>
      <c r="R150" s="102" t="s">
        <v>739</v>
      </c>
      <c r="S150" s="102" t="s">
        <v>744</v>
      </c>
    </row>
    <row r="151" spans="1:19" customFormat="1" x14ac:dyDescent="0.25">
      <c r="A151" s="102" t="s">
        <v>760</v>
      </c>
      <c r="B151" s="102" t="s">
        <v>955</v>
      </c>
      <c r="C151" s="102" t="s">
        <v>734</v>
      </c>
      <c r="D151" s="102" t="s">
        <v>734</v>
      </c>
      <c r="E151" s="102" t="s">
        <v>811</v>
      </c>
      <c r="F151" s="102" t="s">
        <v>736</v>
      </c>
      <c r="G151" s="102" t="s">
        <v>737</v>
      </c>
      <c r="H151" s="102" t="s">
        <v>738</v>
      </c>
      <c r="I151" s="103">
        <v>24200000</v>
      </c>
      <c r="J151" s="103">
        <v>24200000</v>
      </c>
      <c r="K151" s="102" t="s">
        <v>739</v>
      </c>
      <c r="L151" s="102" t="s">
        <v>340</v>
      </c>
      <c r="M151" s="102" t="s">
        <v>812</v>
      </c>
      <c r="N151" s="102" t="s">
        <v>712</v>
      </c>
      <c r="O151" s="102" t="s">
        <v>954</v>
      </c>
      <c r="P151" s="102" t="s">
        <v>742</v>
      </c>
      <c r="Q151" s="102" t="s">
        <v>763</v>
      </c>
      <c r="R151" s="102" t="s">
        <v>739</v>
      </c>
      <c r="S151" s="102" t="s">
        <v>744</v>
      </c>
    </row>
    <row r="152" spans="1:19" customFormat="1" x14ac:dyDescent="0.25">
      <c r="A152" s="102" t="s">
        <v>732</v>
      </c>
      <c r="B152" s="102" t="s">
        <v>956</v>
      </c>
      <c r="C152" s="102" t="s">
        <v>734</v>
      </c>
      <c r="D152" s="102" t="s">
        <v>734</v>
      </c>
      <c r="E152" s="102" t="s">
        <v>811</v>
      </c>
      <c r="F152" s="102" t="s">
        <v>736</v>
      </c>
      <c r="G152" s="102" t="s">
        <v>737</v>
      </c>
      <c r="H152" s="102" t="s">
        <v>738</v>
      </c>
      <c r="I152" s="103">
        <v>35000000</v>
      </c>
      <c r="J152" s="103">
        <v>35000000</v>
      </c>
      <c r="K152" s="102" t="s">
        <v>739</v>
      </c>
      <c r="L152" s="102" t="s">
        <v>340</v>
      </c>
      <c r="M152" s="102" t="s">
        <v>812</v>
      </c>
      <c r="N152" s="102" t="s">
        <v>712</v>
      </c>
      <c r="O152" s="102" t="s">
        <v>957</v>
      </c>
      <c r="P152" s="102" t="s">
        <v>742</v>
      </c>
      <c r="Q152" s="102" t="s">
        <v>798</v>
      </c>
      <c r="R152" s="102" t="s">
        <v>739</v>
      </c>
      <c r="S152" s="102" t="s">
        <v>744</v>
      </c>
    </row>
    <row r="153" spans="1:19" customFormat="1" x14ac:dyDescent="0.25">
      <c r="A153" s="102" t="s">
        <v>787</v>
      </c>
      <c r="B153" s="102" t="s">
        <v>958</v>
      </c>
      <c r="C153" s="102" t="s">
        <v>734</v>
      </c>
      <c r="D153" s="102" t="s">
        <v>734</v>
      </c>
      <c r="E153" s="102" t="s">
        <v>811</v>
      </c>
      <c r="F153" s="102" t="s">
        <v>736</v>
      </c>
      <c r="G153" s="102" t="s">
        <v>737</v>
      </c>
      <c r="H153" s="102" t="s">
        <v>738</v>
      </c>
      <c r="I153" s="103">
        <v>49500000</v>
      </c>
      <c r="J153" s="103">
        <v>49500000</v>
      </c>
      <c r="K153" s="102" t="s">
        <v>739</v>
      </c>
      <c r="L153" s="102" t="s">
        <v>340</v>
      </c>
      <c r="M153" s="102" t="s">
        <v>812</v>
      </c>
      <c r="N153" s="102" t="s">
        <v>712</v>
      </c>
      <c r="O153" s="102" t="s">
        <v>959</v>
      </c>
      <c r="P153" s="102" t="s">
        <v>742</v>
      </c>
      <c r="Q153" s="102" t="s">
        <v>747</v>
      </c>
      <c r="R153" s="102" t="s">
        <v>739</v>
      </c>
      <c r="S153" s="102" t="s">
        <v>744</v>
      </c>
    </row>
    <row r="154" spans="1:19" customFormat="1" x14ac:dyDescent="0.25">
      <c r="A154" s="102" t="s">
        <v>732</v>
      </c>
      <c r="B154" s="102" t="s">
        <v>960</v>
      </c>
      <c r="C154" s="102" t="s">
        <v>734</v>
      </c>
      <c r="D154" s="102" t="s">
        <v>734</v>
      </c>
      <c r="E154" s="102" t="s">
        <v>811</v>
      </c>
      <c r="F154" s="102" t="s">
        <v>736</v>
      </c>
      <c r="G154" s="102" t="s">
        <v>737</v>
      </c>
      <c r="H154" s="102" t="s">
        <v>738</v>
      </c>
      <c r="I154" s="103">
        <v>27500000</v>
      </c>
      <c r="J154" s="103">
        <v>27500000</v>
      </c>
      <c r="K154" s="102" t="s">
        <v>739</v>
      </c>
      <c r="L154" s="102" t="s">
        <v>340</v>
      </c>
      <c r="M154" s="102" t="s">
        <v>812</v>
      </c>
      <c r="N154" s="102" t="s">
        <v>712</v>
      </c>
      <c r="O154" s="102" t="s">
        <v>961</v>
      </c>
      <c r="P154" s="102" t="s">
        <v>742</v>
      </c>
      <c r="Q154" s="102" t="s">
        <v>743</v>
      </c>
      <c r="R154" s="102" t="s">
        <v>739</v>
      </c>
      <c r="S154" s="102" t="s">
        <v>744</v>
      </c>
    </row>
    <row r="155" spans="1:19" customFormat="1" x14ac:dyDescent="0.25">
      <c r="A155" s="102" t="s">
        <v>962</v>
      </c>
      <c r="B155" s="102" t="s">
        <v>963</v>
      </c>
      <c r="C155" s="102" t="s">
        <v>734</v>
      </c>
      <c r="D155" s="102" t="s">
        <v>734</v>
      </c>
      <c r="E155" s="102" t="s">
        <v>811</v>
      </c>
      <c r="F155" s="102" t="s">
        <v>736</v>
      </c>
      <c r="G155" s="102" t="s">
        <v>778</v>
      </c>
      <c r="H155" s="102" t="s">
        <v>738</v>
      </c>
      <c r="I155" s="103">
        <v>32000000</v>
      </c>
      <c r="J155" s="103">
        <v>32000000</v>
      </c>
      <c r="K155" s="102" t="s">
        <v>739</v>
      </c>
      <c r="L155" s="102" t="s">
        <v>340</v>
      </c>
      <c r="M155" s="102" t="s">
        <v>812</v>
      </c>
      <c r="N155" s="102" t="s">
        <v>712</v>
      </c>
      <c r="O155" s="102" t="s">
        <v>964</v>
      </c>
      <c r="P155" s="102" t="s">
        <v>742</v>
      </c>
      <c r="Q155" s="102" t="s">
        <v>747</v>
      </c>
      <c r="R155" s="102" t="s">
        <v>739</v>
      </c>
      <c r="S155" s="102" t="s">
        <v>744</v>
      </c>
    </row>
    <row r="156" spans="1:19" customFormat="1" x14ac:dyDescent="0.25">
      <c r="A156" s="102" t="s">
        <v>901</v>
      </c>
      <c r="B156" s="102" t="s">
        <v>965</v>
      </c>
      <c r="C156" s="102" t="s">
        <v>823</v>
      </c>
      <c r="D156" s="102" t="s">
        <v>823</v>
      </c>
      <c r="E156" s="102" t="s">
        <v>811</v>
      </c>
      <c r="F156" s="102" t="s">
        <v>736</v>
      </c>
      <c r="G156" s="102" t="s">
        <v>737</v>
      </c>
      <c r="H156" s="102" t="s">
        <v>738</v>
      </c>
      <c r="I156" s="103">
        <v>44550000</v>
      </c>
      <c r="J156" s="103">
        <v>44550000</v>
      </c>
      <c r="K156" s="102" t="s">
        <v>739</v>
      </c>
      <c r="L156" s="102" t="s">
        <v>340</v>
      </c>
      <c r="M156" s="102" t="s">
        <v>812</v>
      </c>
      <c r="N156" s="102" t="s">
        <v>712</v>
      </c>
      <c r="O156" s="102" t="s">
        <v>959</v>
      </c>
      <c r="P156" s="102" t="s">
        <v>742</v>
      </c>
      <c r="Q156" s="102" t="s">
        <v>747</v>
      </c>
      <c r="R156" s="102" t="s">
        <v>739</v>
      </c>
      <c r="S156" s="102" t="s">
        <v>744</v>
      </c>
    </row>
  </sheetData>
  <mergeCells count="1">
    <mergeCell ref="A1:S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1:AK18"/>
  <sheetViews>
    <sheetView zoomScale="85" zoomScaleNormal="85" workbookViewId="0">
      <selection sqref="A1:C4"/>
    </sheetView>
  </sheetViews>
  <sheetFormatPr baseColWidth="10" defaultRowHeight="15" x14ac:dyDescent="0.25"/>
  <cols>
    <col min="1" max="2" width="19.42578125" style="1" customWidth="1"/>
    <col min="3" max="3" width="30.7109375" style="1" customWidth="1"/>
    <col min="4" max="4" width="33.42578125" style="1" customWidth="1"/>
    <col min="5" max="7" width="19.42578125" style="1" customWidth="1"/>
    <col min="8" max="8" width="16.85546875" style="1" customWidth="1"/>
    <col min="9" max="17" width="19.42578125" style="1" customWidth="1"/>
    <col min="18" max="19" width="11.42578125" style="1"/>
    <col min="20" max="20" width="11.42578125" style="79"/>
    <col min="21" max="23" width="11.42578125" style="1"/>
    <col min="24" max="24" width="11.42578125" style="79"/>
    <col min="25" max="27" width="11.42578125" style="1"/>
    <col min="28" max="28" width="11.42578125" style="79"/>
    <col min="29" max="31" width="11.42578125" style="1"/>
    <col min="32" max="32" width="11.42578125" style="79"/>
    <col min="33" max="33" width="11.42578125" style="1"/>
    <col min="34" max="34" width="18.5703125" style="1" customWidth="1"/>
    <col min="35" max="16384" width="11.42578125" style="1"/>
  </cols>
  <sheetData>
    <row r="1" spans="1:37" customFormat="1" ht="20.100000000000001" customHeight="1" x14ac:dyDescent="0.25">
      <c r="A1" s="172"/>
      <c r="B1" s="172"/>
      <c r="C1" s="172"/>
      <c r="D1" s="173" t="s">
        <v>186</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4" t="str">
        <f>[2]Indice!M1</f>
        <v>Código: OAP-F09</v>
      </c>
      <c r="AG1" s="174"/>
      <c r="AH1" s="175"/>
    </row>
    <row r="2" spans="1:37" customFormat="1" ht="20.100000000000001" customHeight="1" x14ac:dyDescent="0.25">
      <c r="A2" s="172"/>
      <c r="B2" s="172"/>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4" t="str">
        <f>[2]Indice!M2</f>
        <v>Versión: 1</v>
      </c>
      <c r="AG2" s="174"/>
      <c r="AH2" s="175"/>
    </row>
    <row r="3" spans="1:37" customFormat="1"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4" t="str">
        <f>[2]Indice!M3</f>
        <v>Fecha de actualización: 4 de noviembre de 2021</v>
      </c>
      <c r="AG3" s="174"/>
      <c r="AH3" s="175"/>
    </row>
    <row r="4" spans="1:37" customFormat="1"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4" t="s">
        <v>185</v>
      </c>
      <c r="AG4" s="174"/>
      <c r="AH4" s="175"/>
    </row>
    <row r="5" spans="1:37" s="12" customFormat="1" ht="32.25" customHeight="1" x14ac:dyDescent="0.25">
      <c r="A5" s="167" t="s">
        <v>210</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c r="AJ5"/>
      <c r="AK5"/>
    </row>
    <row r="6" spans="1:37" s="12" customFormat="1" ht="32.2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c r="AJ6"/>
      <c r="AK6"/>
    </row>
    <row r="7" spans="1:37" s="12" customFormat="1" ht="32.25" customHeight="1"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c r="AJ7"/>
      <c r="AK7"/>
    </row>
    <row r="8" spans="1:37" ht="16.5" customHeight="1" x14ac:dyDescent="0.25">
      <c r="A8" s="169" t="s">
        <v>0</v>
      </c>
      <c r="B8" s="169"/>
      <c r="C8" s="169"/>
      <c r="D8" s="169"/>
      <c r="E8" s="169"/>
      <c r="F8" s="170" t="s">
        <v>39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7" ht="20.25" customHeight="1" x14ac:dyDescent="0.25">
      <c r="A9" s="176" t="s">
        <v>57</v>
      </c>
      <c r="B9" s="177"/>
      <c r="C9" s="176" t="s">
        <v>37</v>
      </c>
      <c r="D9" s="177"/>
      <c r="E9" s="178"/>
      <c r="F9" s="2" t="s">
        <v>38</v>
      </c>
      <c r="G9" s="179">
        <v>2023</v>
      </c>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row>
    <row r="10" spans="1:37" s="6" customFormat="1" ht="15" customHeight="1" x14ac:dyDescent="0.25">
      <c r="A10" s="181" t="s">
        <v>1</v>
      </c>
      <c r="B10" s="181" t="s">
        <v>54</v>
      </c>
      <c r="C10" s="181" t="s">
        <v>55</v>
      </c>
      <c r="D10" s="181" t="s">
        <v>56</v>
      </c>
      <c r="E10" s="181" t="s">
        <v>2</v>
      </c>
      <c r="F10" s="183" t="s">
        <v>67</v>
      </c>
      <c r="G10" s="184"/>
      <c r="H10" s="184"/>
      <c r="I10" s="184"/>
      <c r="J10" s="184"/>
      <c r="K10" s="184"/>
      <c r="L10" s="184"/>
      <c r="M10" s="184"/>
      <c r="N10" s="184"/>
      <c r="O10" s="184"/>
      <c r="P10" s="184"/>
      <c r="Q10" s="185"/>
      <c r="R10" s="197" t="s">
        <v>66</v>
      </c>
      <c r="S10" s="198"/>
      <c r="T10" s="198"/>
      <c r="U10" s="198"/>
      <c r="V10" s="198"/>
      <c r="W10" s="198"/>
      <c r="X10" s="198"/>
      <c r="Y10" s="198"/>
      <c r="Z10" s="198"/>
      <c r="AA10" s="198"/>
      <c r="AB10" s="198"/>
      <c r="AC10" s="198"/>
      <c r="AD10" s="198"/>
      <c r="AE10" s="198"/>
      <c r="AF10" s="198"/>
      <c r="AG10" s="199"/>
      <c r="AH10" s="189" t="s">
        <v>14</v>
      </c>
    </row>
    <row r="11" spans="1:37" s="6" customFormat="1" ht="15" customHeight="1" x14ac:dyDescent="0.25">
      <c r="A11" s="182"/>
      <c r="B11" s="182"/>
      <c r="C11" s="182"/>
      <c r="D11" s="182"/>
      <c r="E11" s="182"/>
      <c r="F11" s="186"/>
      <c r="G11" s="187"/>
      <c r="H11" s="187"/>
      <c r="I11" s="187"/>
      <c r="J11" s="187"/>
      <c r="K11" s="187"/>
      <c r="L11" s="187"/>
      <c r="M11" s="187"/>
      <c r="N11" s="187"/>
      <c r="O11" s="187"/>
      <c r="P11" s="187"/>
      <c r="Q11" s="188"/>
      <c r="R11" s="191" t="s">
        <v>15</v>
      </c>
      <c r="S11" s="192"/>
      <c r="T11" s="192"/>
      <c r="U11" s="193"/>
      <c r="V11" s="191" t="s">
        <v>16</v>
      </c>
      <c r="W11" s="192"/>
      <c r="X11" s="192"/>
      <c r="Y11" s="193"/>
      <c r="Z11" s="191" t="s">
        <v>17</v>
      </c>
      <c r="AA11" s="192"/>
      <c r="AB11" s="192"/>
      <c r="AC11" s="193"/>
      <c r="AD11" s="194" t="s">
        <v>18</v>
      </c>
      <c r="AE11" s="195"/>
      <c r="AF11" s="195"/>
      <c r="AG11" s="196"/>
      <c r="AH11" s="190"/>
    </row>
    <row r="12" spans="1:37" s="6" customFormat="1" ht="33.75" x14ac:dyDescent="0.25">
      <c r="A12" s="182"/>
      <c r="B12" s="182"/>
      <c r="C12" s="182"/>
      <c r="D12" s="182"/>
      <c r="E12" s="182"/>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76" t="s">
        <v>21</v>
      </c>
      <c r="U12" s="7" t="s">
        <v>13</v>
      </c>
      <c r="V12" s="7" t="s">
        <v>40</v>
      </c>
      <c r="W12" s="7" t="s">
        <v>41</v>
      </c>
      <c r="X12" s="76" t="s">
        <v>42</v>
      </c>
      <c r="Y12" s="7" t="s">
        <v>68</v>
      </c>
      <c r="Z12" s="7" t="s">
        <v>43</v>
      </c>
      <c r="AA12" s="7" t="s">
        <v>44</v>
      </c>
      <c r="AB12" s="76" t="s">
        <v>45</v>
      </c>
      <c r="AC12" s="7" t="s">
        <v>70</v>
      </c>
      <c r="AD12" s="7" t="s">
        <v>46</v>
      </c>
      <c r="AE12" s="7" t="s">
        <v>47</v>
      </c>
      <c r="AF12" s="76" t="s">
        <v>48</v>
      </c>
      <c r="AG12" s="7" t="s">
        <v>71</v>
      </c>
      <c r="AH12" s="190"/>
    </row>
    <row r="13" spans="1:37" ht="72.75" customHeight="1" x14ac:dyDescent="0.25">
      <c r="A13" s="8" t="s">
        <v>50</v>
      </c>
      <c r="B13" s="9" t="s">
        <v>53</v>
      </c>
      <c r="C13" s="9" t="s">
        <v>49</v>
      </c>
      <c r="D13" s="9" t="s">
        <v>51</v>
      </c>
      <c r="E13" s="9" t="s">
        <v>52</v>
      </c>
      <c r="F13" s="9" t="s">
        <v>58</v>
      </c>
      <c r="G13" s="9" t="s">
        <v>209</v>
      </c>
      <c r="H13" s="9" t="s">
        <v>59</v>
      </c>
      <c r="I13" s="9" t="s">
        <v>63</v>
      </c>
      <c r="J13" s="9" t="s">
        <v>61</v>
      </c>
      <c r="K13" s="9" t="s">
        <v>65</v>
      </c>
      <c r="L13" s="9" t="s">
        <v>64</v>
      </c>
      <c r="M13" s="9" t="s">
        <v>22</v>
      </c>
      <c r="N13" s="10" t="s">
        <v>23</v>
      </c>
      <c r="O13" s="10" t="s">
        <v>24</v>
      </c>
      <c r="P13" s="10" t="s">
        <v>25</v>
      </c>
      <c r="Q13" s="10" t="s">
        <v>26</v>
      </c>
      <c r="R13" s="11" t="s">
        <v>28</v>
      </c>
      <c r="S13" s="11" t="s">
        <v>29</v>
      </c>
      <c r="T13" s="77" t="s">
        <v>30</v>
      </c>
      <c r="U13" s="11" t="s">
        <v>27</v>
      </c>
      <c r="V13" s="11" t="s">
        <v>31</v>
      </c>
      <c r="W13" s="11" t="s">
        <v>32</v>
      </c>
      <c r="X13" s="77" t="s">
        <v>30</v>
      </c>
      <c r="Y13" s="11" t="s">
        <v>69</v>
      </c>
      <c r="Z13" s="11" t="s">
        <v>33</v>
      </c>
      <c r="AA13" s="11" t="s">
        <v>34</v>
      </c>
      <c r="AB13" s="77" t="s">
        <v>30</v>
      </c>
      <c r="AC13" s="11" t="s">
        <v>73</v>
      </c>
      <c r="AD13" s="11" t="s">
        <v>35</v>
      </c>
      <c r="AE13" s="11" t="s">
        <v>36</v>
      </c>
      <c r="AF13" s="77" t="s">
        <v>30</v>
      </c>
      <c r="AG13" s="11" t="s">
        <v>72</v>
      </c>
      <c r="AH13" s="11" t="s">
        <v>74</v>
      </c>
    </row>
    <row r="14" spans="1:37" s="69" customFormat="1" ht="108" x14ac:dyDescent="0.25">
      <c r="A14" s="65" t="s">
        <v>50</v>
      </c>
      <c r="B14" s="66" t="s">
        <v>88</v>
      </c>
      <c r="C14" s="66" t="s">
        <v>121</v>
      </c>
      <c r="D14" s="66" t="s">
        <v>254</v>
      </c>
      <c r="E14" s="66" t="s">
        <v>90</v>
      </c>
      <c r="F14" s="66" t="s">
        <v>191</v>
      </c>
      <c r="G14" s="66" t="s">
        <v>202</v>
      </c>
      <c r="H14" s="66" t="s">
        <v>202</v>
      </c>
      <c r="I14" s="66" t="s">
        <v>255</v>
      </c>
      <c r="J14" s="66" t="s">
        <v>93</v>
      </c>
      <c r="K14" s="66" t="s">
        <v>693</v>
      </c>
      <c r="L14" s="66" t="s">
        <v>711</v>
      </c>
      <c r="M14" s="66">
        <v>2</v>
      </c>
      <c r="N14" s="67" t="s">
        <v>697</v>
      </c>
      <c r="O14" s="67" t="s">
        <v>698</v>
      </c>
      <c r="P14" s="70">
        <v>44958</v>
      </c>
      <c r="Q14" s="70">
        <v>45290</v>
      </c>
      <c r="R14" s="96"/>
      <c r="S14" s="96"/>
      <c r="T14" s="97" t="e">
        <f>S14/R14</f>
        <v>#DIV/0!</v>
      </c>
      <c r="U14" s="96"/>
      <c r="V14" s="98">
        <v>1</v>
      </c>
      <c r="W14" s="98"/>
      <c r="X14" s="99">
        <f>W14/V14</f>
        <v>0</v>
      </c>
      <c r="Y14" s="98" t="s">
        <v>699</v>
      </c>
      <c r="Z14" s="94"/>
      <c r="AA14" s="94"/>
      <c r="AB14" s="95" t="e">
        <f>AA14/Z14</f>
        <v>#DIV/0!</v>
      </c>
      <c r="AC14" s="94"/>
      <c r="AD14" s="92">
        <v>1</v>
      </c>
      <c r="AE14" s="92"/>
      <c r="AF14" s="93">
        <f>AE14/AD14</f>
        <v>0</v>
      </c>
      <c r="AG14" s="92" t="s">
        <v>701</v>
      </c>
      <c r="AH14" s="68" t="s">
        <v>700</v>
      </c>
    </row>
    <row r="15" spans="1:37" s="69" customFormat="1" ht="57" x14ac:dyDescent="0.25">
      <c r="A15" s="65" t="s">
        <v>50</v>
      </c>
      <c r="B15" s="66" t="s">
        <v>88</v>
      </c>
      <c r="C15" s="66" t="s">
        <v>121</v>
      </c>
      <c r="D15" s="66" t="s">
        <v>254</v>
      </c>
      <c r="E15" s="66" t="s">
        <v>90</v>
      </c>
      <c r="F15" s="66" t="s">
        <v>191</v>
      </c>
      <c r="G15" s="66" t="s">
        <v>202</v>
      </c>
      <c r="H15" s="66" t="s">
        <v>202</v>
      </c>
      <c r="I15" s="66" t="s">
        <v>255</v>
      </c>
      <c r="J15" s="66" t="s">
        <v>93</v>
      </c>
      <c r="K15" s="66" t="s">
        <v>702</v>
      </c>
      <c r="L15" s="66" t="s">
        <v>703</v>
      </c>
      <c r="M15" s="66">
        <v>1</v>
      </c>
      <c r="N15" s="67" t="s">
        <v>704</v>
      </c>
      <c r="O15" s="67" t="s">
        <v>705</v>
      </c>
      <c r="P15" s="70">
        <v>44958</v>
      </c>
      <c r="Q15" s="70">
        <v>45290</v>
      </c>
      <c r="R15" s="96">
        <v>1</v>
      </c>
      <c r="S15" s="96"/>
      <c r="T15" s="97">
        <f t="shared" ref="T15:T18" si="0">S15/R15</f>
        <v>0</v>
      </c>
      <c r="U15" s="96" t="s">
        <v>706</v>
      </c>
      <c r="V15" s="98">
        <v>1</v>
      </c>
      <c r="W15" s="98"/>
      <c r="X15" s="99">
        <f t="shared" ref="X15:X16" si="1">W15/V15</f>
        <v>0</v>
      </c>
      <c r="Y15" s="98" t="s">
        <v>706</v>
      </c>
      <c r="Z15" s="94">
        <v>1</v>
      </c>
      <c r="AA15" s="94"/>
      <c r="AB15" s="95">
        <f t="shared" ref="AB15:AB18" si="2">AA15/Z15</f>
        <v>0</v>
      </c>
      <c r="AC15" s="94" t="s">
        <v>706</v>
      </c>
      <c r="AD15" s="92">
        <v>1</v>
      </c>
      <c r="AE15" s="92"/>
      <c r="AF15" s="93">
        <f t="shared" ref="AF15:AF16" si="3">AE15/AD15</f>
        <v>0</v>
      </c>
      <c r="AG15" s="92" t="s">
        <v>706</v>
      </c>
      <c r="AH15" s="68" t="s">
        <v>700</v>
      </c>
    </row>
    <row r="16" spans="1:37" s="69" customFormat="1" ht="96" x14ac:dyDescent="0.25">
      <c r="A16" s="65" t="s">
        <v>50</v>
      </c>
      <c r="B16" s="66" t="s">
        <v>88</v>
      </c>
      <c r="C16" s="66" t="s">
        <v>121</v>
      </c>
      <c r="D16" s="66" t="s">
        <v>254</v>
      </c>
      <c r="E16" s="66" t="s">
        <v>90</v>
      </c>
      <c r="F16" s="66" t="s">
        <v>191</v>
      </c>
      <c r="G16" s="66" t="s">
        <v>202</v>
      </c>
      <c r="H16" s="66" t="s">
        <v>202</v>
      </c>
      <c r="I16" s="66" t="s">
        <v>255</v>
      </c>
      <c r="J16" s="66" t="s">
        <v>93</v>
      </c>
      <c r="K16" s="66" t="s">
        <v>694</v>
      </c>
      <c r="L16" s="66" t="s">
        <v>707</v>
      </c>
      <c r="M16" s="66">
        <v>1</v>
      </c>
      <c r="N16" s="67" t="s">
        <v>708</v>
      </c>
      <c r="O16" s="67" t="s">
        <v>698</v>
      </c>
      <c r="P16" s="70">
        <v>45017</v>
      </c>
      <c r="Q16" s="70">
        <v>45199</v>
      </c>
      <c r="R16" s="96"/>
      <c r="S16" s="96"/>
      <c r="T16" s="97" t="e">
        <f t="shared" si="0"/>
        <v>#DIV/0!</v>
      </c>
      <c r="U16" s="96"/>
      <c r="V16" s="98">
        <v>1</v>
      </c>
      <c r="W16" s="98"/>
      <c r="X16" s="99">
        <f t="shared" si="1"/>
        <v>0</v>
      </c>
      <c r="Y16" s="98" t="s">
        <v>710</v>
      </c>
      <c r="Z16" s="94">
        <v>1</v>
      </c>
      <c r="AA16" s="94"/>
      <c r="AB16" s="95">
        <f t="shared" si="2"/>
        <v>0</v>
      </c>
      <c r="AC16" s="94" t="s">
        <v>709</v>
      </c>
      <c r="AD16" s="92">
        <v>1</v>
      </c>
      <c r="AE16" s="92"/>
      <c r="AF16" s="93">
        <f t="shared" si="3"/>
        <v>0</v>
      </c>
      <c r="AG16" s="92" t="s">
        <v>709</v>
      </c>
      <c r="AH16" s="68" t="s">
        <v>700</v>
      </c>
    </row>
    <row r="17" spans="1:34" s="69" customFormat="1" ht="96" x14ac:dyDescent="0.25">
      <c r="A17" s="65" t="s">
        <v>50</v>
      </c>
      <c r="B17" s="66" t="s">
        <v>88</v>
      </c>
      <c r="C17" s="66" t="s">
        <v>121</v>
      </c>
      <c r="D17" s="66" t="s">
        <v>254</v>
      </c>
      <c r="E17" s="66" t="s">
        <v>90</v>
      </c>
      <c r="F17" s="66" t="s">
        <v>191</v>
      </c>
      <c r="G17" s="66" t="s">
        <v>202</v>
      </c>
      <c r="H17" s="66" t="s">
        <v>202</v>
      </c>
      <c r="I17" s="66" t="s">
        <v>255</v>
      </c>
      <c r="J17" s="66" t="s">
        <v>93</v>
      </c>
      <c r="K17" s="66" t="s">
        <v>695</v>
      </c>
      <c r="L17" s="66" t="s">
        <v>707</v>
      </c>
      <c r="M17" s="66">
        <v>1</v>
      </c>
      <c r="N17" s="67" t="s">
        <v>708</v>
      </c>
      <c r="O17" s="67" t="s">
        <v>698</v>
      </c>
      <c r="P17" s="70">
        <v>45017</v>
      </c>
      <c r="Q17" s="70">
        <v>45291</v>
      </c>
      <c r="R17" s="96"/>
      <c r="S17" s="96"/>
      <c r="T17" s="97" t="e">
        <f t="shared" si="0"/>
        <v>#DIV/0!</v>
      </c>
      <c r="U17" s="96"/>
      <c r="V17" s="98">
        <v>1</v>
      </c>
      <c r="W17" s="98"/>
      <c r="X17" s="99">
        <f t="shared" ref="X17:X18" si="4">W17/V17</f>
        <v>0</v>
      </c>
      <c r="Y17" s="98" t="s">
        <v>710</v>
      </c>
      <c r="Z17" s="94"/>
      <c r="AA17" s="94"/>
      <c r="AB17" s="95" t="e">
        <f t="shared" si="2"/>
        <v>#DIV/0!</v>
      </c>
      <c r="AC17" s="94"/>
      <c r="AD17" s="92">
        <v>1</v>
      </c>
      <c r="AE17" s="92"/>
      <c r="AF17" s="93">
        <f t="shared" ref="AF17:AF18" si="5">AE17/AD17</f>
        <v>0</v>
      </c>
      <c r="AG17" s="92" t="s">
        <v>709</v>
      </c>
      <c r="AH17" s="68" t="s">
        <v>700</v>
      </c>
    </row>
    <row r="18" spans="1:34" s="69" customFormat="1" ht="96" x14ac:dyDescent="0.25">
      <c r="A18" s="65" t="s">
        <v>50</v>
      </c>
      <c r="B18" s="66" t="s">
        <v>88</v>
      </c>
      <c r="C18" s="66" t="s">
        <v>121</v>
      </c>
      <c r="D18" s="66" t="s">
        <v>254</v>
      </c>
      <c r="E18" s="66" t="s">
        <v>90</v>
      </c>
      <c r="F18" s="66" t="s">
        <v>191</v>
      </c>
      <c r="G18" s="66" t="s">
        <v>202</v>
      </c>
      <c r="H18" s="66" t="s">
        <v>202</v>
      </c>
      <c r="I18" s="66" t="s">
        <v>255</v>
      </c>
      <c r="J18" s="66" t="s">
        <v>93</v>
      </c>
      <c r="K18" s="66" t="s">
        <v>696</v>
      </c>
      <c r="L18" s="66" t="s">
        <v>707</v>
      </c>
      <c r="M18" s="66">
        <v>1</v>
      </c>
      <c r="N18" s="67" t="s">
        <v>708</v>
      </c>
      <c r="O18" s="67" t="s">
        <v>698</v>
      </c>
      <c r="P18" s="70">
        <v>45017</v>
      </c>
      <c r="Q18" s="70">
        <v>45291</v>
      </c>
      <c r="R18" s="96"/>
      <c r="S18" s="96"/>
      <c r="T18" s="97" t="e">
        <f t="shared" si="0"/>
        <v>#DIV/0!</v>
      </c>
      <c r="U18" s="96"/>
      <c r="V18" s="98">
        <v>1</v>
      </c>
      <c r="W18" s="98"/>
      <c r="X18" s="99">
        <f t="shared" si="4"/>
        <v>0</v>
      </c>
      <c r="Y18" s="98" t="s">
        <v>710</v>
      </c>
      <c r="Z18" s="94"/>
      <c r="AA18" s="94"/>
      <c r="AB18" s="95" t="e">
        <f t="shared" si="2"/>
        <v>#DIV/0!</v>
      </c>
      <c r="AC18" s="94"/>
      <c r="AD18" s="92">
        <v>1</v>
      </c>
      <c r="AE18" s="92"/>
      <c r="AF18" s="93">
        <f t="shared" si="5"/>
        <v>0</v>
      </c>
      <c r="AG18" s="92" t="s">
        <v>709</v>
      </c>
      <c r="AH18" s="68" t="s">
        <v>700</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DESPLEGABLES!$J$2:$J$4</xm:f>
          </x14:formula1>
          <xm:sqref>J14:J18</xm:sqref>
        </x14:dataValidation>
        <x14:dataValidation type="list" allowBlank="1" showInputMessage="1" showErrorMessage="1">
          <x14:formula1>
            <xm:f>DESPLEGABLES!$H$2:$H$16</xm:f>
          </x14:formula1>
          <xm:sqref>H14:H18</xm:sqref>
        </x14:dataValidation>
        <x14:dataValidation type="list" allowBlank="1" showInputMessage="1" showErrorMessage="1">
          <x14:formula1>
            <xm:f>DESPLEGABLES!$G$2:$G$8</xm:f>
          </x14:formula1>
          <xm:sqref>F14:F18</xm:sqref>
        </x14:dataValidation>
        <x14:dataValidation type="list" allowBlank="1" showInputMessage="1" showErrorMessage="1">
          <x14:formula1>
            <xm:f>DESPLEGABLES!$D$2:$D$3</xm:f>
          </x14:formula1>
          <xm:sqref>E14:E18</xm:sqref>
        </x14:dataValidation>
        <x14:dataValidation type="list" allowBlank="1" showInputMessage="1" showErrorMessage="1">
          <x14:formula1>
            <xm:f>DESPLEGABLES!$E$2:$E$8</xm:f>
          </x14:formula1>
          <xm:sqref>C14:C18</xm:sqref>
        </x14:dataValidation>
        <x14:dataValidation type="list" allowBlank="1" showInputMessage="1" showErrorMessage="1">
          <x14:formula1>
            <xm:f>DESPLEGABLES!$B$2:$B$3</xm:f>
          </x14:formula1>
          <xm:sqref>B14:B18</xm:sqref>
        </x14:dataValidation>
        <x14:dataValidation type="list" allowBlank="1" showInputMessage="1" showErrorMessage="1">
          <x14:formula1>
            <xm:f>DESPLEGABLES!$F$2:$F$30</xm:f>
          </x14:formula1>
          <xm:sqref>D14:D18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WVS52"/>
  <sheetViews>
    <sheetView showGridLines="0" topLeftCell="F23" workbookViewId="0">
      <selection activeCell="M24" sqref="M24"/>
    </sheetView>
  </sheetViews>
  <sheetFormatPr baseColWidth="10" defaultColWidth="0" defaultRowHeight="15" x14ac:dyDescent="0.25"/>
  <cols>
    <col min="1" max="1" width="22.85546875" customWidth="1"/>
    <col min="2" max="2" width="16.28515625" customWidth="1"/>
    <col min="3" max="3" width="30.28515625" customWidth="1"/>
    <col min="4" max="4" width="92.28515625" customWidth="1"/>
    <col min="5" max="5" width="24.85546875" customWidth="1"/>
    <col min="6" max="6" width="21.5703125" customWidth="1"/>
    <col min="7" max="7" width="22" customWidth="1"/>
    <col min="8" max="9" width="14.5703125" customWidth="1"/>
    <col min="10" max="10" width="18.85546875" customWidth="1"/>
    <col min="11" max="11" width="11.5703125" customWidth="1"/>
    <col min="12" max="12" width="11.42578125" style="91" customWidth="1"/>
    <col min="13" max="13" width="11.42578125" style="62" customWidth="1"/>
    <col min="14" max="19" width="11.42578125" customWidth="1"/>
    <col min="20" max="20" width="11.42578125" style="75" customWidth="1"/>
    <col min="21" max="23" width="11.42578125" customWidth="1"/>
    <col min="24" max="24" width="11.42578125" style="75" customWidth="1"/>
    <col min="25" max="27" width="11.42578125" customWidth="1"/>
    <col min="28" max="28" width="11.42578125" style="75" customWidth="1"/>
    <col min="29" max="31" width="11.42578125" customWidth="1"/>
    <col min="32" max="32" width="11.42578125" style="75" customWidth="1"/>
    <col min="33" max="256" width="11.42578125" customWidth="1"/>
    <col min="257" max="257" width="2.28515625" customWidth="1"/>
    <col min="258" max="258" width="16.28515625" customWidth="1"/>
    <col min="259" max="259" width="24.28515625" customWidth="1"/>
    <col min="260" max="260" width="29.7109375" customWidth="1"/>
    <col min="261" max="261" width="24.85546875" customWidth="1"/>
    <col min="262" max="262" width="21.5703125" customWidth="1"/>
    <col min="263" max="263" width="22" customWidth="1"/>
    <col min="264" max="265" width="14.5703125" customWidth="1"/>
    <col min="266" max="266" width="22.140625" customWidth="1"/>
    <col min="267" max="267" width="6.5703125" customWidth="1"/>
    <col min="268" max="271" width="11.42578125" hidden="1" customWidth="1"/>
    <col min="272" max="512" width="11.42578125" hidden="1"/>
    <col min="513" max="513" width="2.28515625" customWidth="1"/>
    <col min="514" max="514" width="16.28515625" customWidth="1"/>
    <col min="515" max="515" width="24.28515625" customWidth="1"/>
    <col min="516" max="516" width="29.7109375" customWidth="1"/>
    <col min="517" max="517" width="24.85546875" customWidth="1"/>
    <col min="518" max="518" width="21.5703125" customWidth="1"/>
    <col min="519" max="519" width="22" customWidth="1"/>
    <col min="520" max="521" width="14.5703125" customWidth="1"/>
    <col min="522" max="522" width="22.140625" customWidth="1"/>
    <col min="523" max="523" width="6.5703125" customWidth="1"/>
    <col min="524" max="527" width="11.42578125" hidden="1" customWidth="1"/>
    <col min="528" max="768" width="11.42578125" hidden="1"/>
    <col min="769" max="769" width="2.28515625" customWidth="1"/>
    <col min="770" max="770" width="16.28515625" customWidth="1"/>
    <col min="771" max="771" width="24.28515625" customWidth="1"/>
    <col min="772" max="772" width="29.7109375" customWidth="1"/>
    <col min="773" max="773" width="24.85546875" customWidth="1"/>
    <col min="774" max="774" width="21.5703125" customWidth="1"/>
    <col min="775" max="775" width="22" customWidth="1"/>
    <col min="776" max="777" width="14.5703125" customWidth="1"/>
    <col min="778" max="778" width="22.140625" customWidth="1"/>
    <col min="779" max="779" width="6.5703125" customWidth="1"/>
    <col min="780" max="783" width="11.42578125" hidden="1" customWidth="1"/>
    <col min="784" max="1024" width="11.42578125" hidden="1"/>
    <col min="1025" max="1025" width="2.28515625" customWidth="1"/>
    <col min="1026" max="1026" width="16.28515625" customWidth="1"/>
    <col min="1027" max="1027" width="24.28515625" customWidth="1"/>
    <col min="1028" max="1028" width="29.7109375" customWidth="1"/>
    <col min="1029" max="1029" width="24.85546875" customWidth="1"/>
    <col min="1030" max="1030" width="21.5703125" customWidth="1"/>
    <col min="1031" max="1031" width="22" customWidth="1"/>
    <col min="1032" max="1033" width="14.5703125" customWidth="1"/>
    <col min="1034" max="1034" width="22.140625" customWidth="1"/>
    <col min="1035" max="1035" width="6.5703125" customWidth="1"/>
    <col min="1036" max="1039" width="11.42578125" hidden="1" customWidth="1"/>
    <col min="1040" max="1280" width="11.42578125" hidden="1"/>
    <col min="1281" max="1281" width="2.28515625" customWidth="1"/>
    <col min="1282" max="1282" width="16.28515625" customWidth="1"/>
    <col min="1283" max="1283" width="24.28515625" customWidth="1"/>
    <col min="1284" max="1284" width="29.7109375" customWidth="1"/>
    <col min="1285" max="1285" width="24.85546875" customWidth="1"/>
    <col min="1286" max="1286" width="21.5703125" customWidth="1"/>
    <col min="1287" max="1287" width="22" customWidth="1"/>
    <col min="1288" max="1289" width="14.5703125" customWidth="1"/>
    <col min="1290" max="1290" width="22.140625" customWidth="1"/>
    <col min="1291" max="1291" width="6.5703125" customWidth="1"/>
    <col min="1292" max="1295" width="11.42578125" hidden="1" customWidth="1"/>
    <col min="1296" max="1536" width="11.42578125" hidden="1"/>
    <col min="1537" max="1537" width="2.28515625" customWidth="1"/>
    <col min="1538" max="1538" width="16.28515625" customWidth="1"/>
    <col min="1539" max="1539" width="24.28515625" customWidth="1"/>
    <col min="1540" max="1540" width="29.7109375" customWidth="1"/>
    <col min="1541" max="1541" width="24.85546875" customWidth="1"/>
    <col min="1542" max="1542" width="21.5703125" customWidth="1"/>
    <col min="1543" max="1543" width="22" customWidth="1"/>
    <col min="1544" max="1545" width="14.5703125" customWidth="1"/>
    <col min="1546" max="1546" width="22.140625" customWidth="1"/>
    <col min="1547" max="1547" width="6.5703125" customWidth="1"/>
    <col min="1548" max="1551" width="11.42578125" hidden="1" customWidth="1"/>
    <col min="1552" max="1792" width="11.42578125" hidden="1"/>
    <col min="1793" max="1793" width="2.28515625" customWidth="1"/>
    <col min="1794" max="1794" width="16.28515625" customWidth="1"/>
    <col min="1795" max="1795" width="24.28515625" customWidth="1"/>
    <col min="1796" max="1796" width="29.7109375" customWidth="1"/>
    <col min="1797" max="1797" width="24.85546875" customWidth="1"/>
    <col min="1798" max="1798" width="21.5703125" customWidth="1"/>
    <col min="1799" max="1799" width="22" customWidth="1"/>
    <col min="1800" max="1801" width="14.5703125" customWidth="1"/>
    <col min="1802" max="1802" width="22.140625" customWidth="1"/>
    <col min="1803" max="1803" width="6.5703125" customWidth="1"/>
    <col min="1804" max="1807" width="11.42578125" hidden="1" customWidth="1"/>
    <col min="1808" max="2048" width="11.42578125" hidden="1"/>
    <col min="2049" max="2049" width="2.28515625" customWidth="1"/>
    <col min="2050" max="2050" width="16.28515625" customWidth="1"/>
    <col min="2051" max="2051" width="24.28515625" customWidth="1"/>
    <col min="2052" max="2052" width="29.7109375" customWidth="1"/>
    <col min="2053" max="2053" width="24.85546875" customWidth="1"/>
    <col min="2054" max="2054" width="21.5703125" customWidth="1"/>
    <col min="2055" max="2055" width="22" customWidth="1"/>
    <col min="2056" max="2057" width="14.5703125" customWidth="1"/>
    <col min="2058" max="2058" width="22.140625" customWidth="1"/>
    <col min="2059" max="2059" width="6.5703125" customWidth="1"/>
    <col min="2060" max="2063" width="11.42578125" hidden="1" customWidth="1"/>
    <col min="2064" max="2304" width="11.42578125" hidden="1"/>
    <col min="2305" max="2305" width="2.28515625" customWidth="1"/>
    <col min="2306" max="2306" width="16.28515625" customWidth="1"/>
    <col min="2307" max="2307" width="24.28515625" customWidth="1"/>
    <col min="2308" max="2308" width="29.7109375" customWidth="1"/>
    <col min="2309" max="2309" width="24.85546875" customWidth="1"/>
    <col min="2310" max="2310" width="21.5703125" customWidth="1"/>
    <col min="2311" max="2311" width="22" customWidth="1"/>
    <col min="2312" max="2313" width="14.5703125" customWidth="1"/>
    <col min="2314" max="2314" width="22.140625" customWidth="1"/>
    <col min="2315" max="2315" width="6.5703125" customWidth="1"/>
    <col min="2316" max="2319" width="11.42578125" hidden="1" customWidth="1"/>
    <col min="2320" max="2560" width="11.42578125" hidden="1"/>
    <col min="2561" max="2561" width="2.28515625" customWidth="1"/>
    <col min="2562" max="2562" width="16.28515625" customWidth="1"/>
    <col min="2563" max="2563" width="24.28515625" customWidth="1"/>
    <col min="2564" max="2564" width="29.7109375" customWidth="1"/>
    <col min="2565" max="2565" width="24.85546875" customWidth="1"/>
    <col min="2566" max="2566" width="21.5703125" customWidth="1"/>
    <col min="2567" max="2567" width="22" customWidth="1"/>
    <col min="2568" max="2569" width="14.5703125" customWidth="1"/>
    <col min="2570" max="2570" width="22.140625" customWidth="1"/>
    <col min="2571" max="2571" width="6.5703125" customWidth="1"/>
    <col min="2572" max="2575" width="11.42578125" hidden="1" customWidth="1"/>
    <col min="2576" max="2816" width="11.42578125" hidden="1"/>
    <col min="2817" max="2817" width="2.28515625" customWidth="1"/>
    <col min="2818" max="2818" width="16.28515625" customWidth="1"/>
    <col min="2819" max="2819" width="24.28515625" customWidth="1"/>
    <col min="2820" max="2820" width="29.7109375" customWidth="1"/>
    <col min="2821" max="2821" width="24.85546875" customWidth="1"/>
    <col min="2822" max="2822" width="21.5703125" customWidth="1"/>
    <col min="2823" max="2823" width="22" customWidth="1"/>
    <col min="2824" max="2825" width="14.5703125" customWidth="1"/>
    <col min="2826" max="2826" width="22.140625" customWidth="1"/>
    <col min="2827" max="2827" width="6.5703125" customWidth="1"/>
    <col min="2828" max="2831" width="11.42578125" hidden="1" customWidth="1"/>
    <col min="2832" max="3072" width="11.42578125" hidden="1"/>
    <col min="3073" max="3073" width="2.28515625" customWidth="1"/>
    <col min="3074" max="3074" width="16.28515625" customWidth="1"/>
    <col min="3075" max="3075" width="24.28515625" customWidth="1"/>
    <col min="3076" max="3076" width="29.7109375" customWidth="1"/>
    <col min="3077" max="3077" width="24.85546875" customWidth="1"/>
    <col min="3078" max="3078" width="21.5703125" customWidth="1"/>
    <col min="3079" max="3079" width="22" customWidth="1"/>
    <col min="3080" max="3081" width="14.5703125" customWidth="1"/>
    <col min="3082" max="3082" width="22.140625" customWidth="1"/>
    <col min="3083" max="3083" width="6.5703125" customWidth="1"/>
    <col min="3084" max="3087" width="11.42578125" hidden="1" customWidth="1"/>
    <col min="3088" max="3328" width="11.42578125" hidden="1"/>
    <col min="3329" max="3329" width="2.28515625" customWidth="1"/>
    <col min="3330" max="3330" width="16.28515625" customWidth="1"/>
    <col min="3331" max="3331" width="24.28515625" customWidth="1"/>
    <col min="3332" max="3332" width="29.7109375" customWidth="1"/>
    <col min="3333" max="3333" width="24.85546875" customWidth="1"/>
    <col min="3334" max="3334" width="21.5703125" customWidth="1"/>
    <col min="3335" max="3335" width="22" customWidth="1"/>
    <col min="3336" max="3337" width="14.5703125" customWidth="1"/>
    <col min="3338" max="3338" width="22.140625" customWidth="1"/>
    <col min="3339" max="3339" width="6.5703125" customWidth="1"/>
    <col min="3340" max="3343" width="11.42578125" hidden="1" customWidth="1"/>
    <col min="3344" max="3584" width="11.42578125" hidden="1"/>
    <col min="3585" max="3585" width="2.28515625" customWidth="1"/>
    <col min="3586" max="3586" width="16.28515625" customWidth="1"/>
    <col min="3587" max="3587" width="24.28515625" customWidth="1"/>
    <col min="3588" max="3588" width="29.7109375" customWidth="1"/>
    <col min="3589" max="3589" width="24.85546875" customWidth="1"/>
    <col min="3590" max="3590" width="21.5703125" customWidth="1"/>
    <col min="3591" max="3591" width="22" customWidth="1"/>
    <col min="3592" max="3593" width="14.5703125" customWidth="1"/>
    <col min="3594" max="3594" width="22.140625" customWidth="1"/>
    <col min="3595" max="3595" width="6.5703125" customWidth="1"/>
    <col min="3596" max="3599" width="11.42578125" hidden="1" customWidth="1"/>
    <col min="3600" max="3840" width="11.42578125" hidden="1"/>
    <col min="3841" max="3841" width="2.28515625" customWidth="1"/>
    <col min="3842" max="3842" width="16.28515625" customWidth="1"/>
    <col min="3843" max="3843" width="24.28515625" customWidth="1"/>
    <col min="3844" max="3844" width="29.7109375" customWidth="1"/>
    <col min="3845" max="3845" width="24.85546875" customWidth="1"/>
    <col min="3846" max="3846" width="21.5703125" customWidth="1"/>
    <col min="3847" max="3847" width="22" customWidth="1"/>
    <col min="3848" max="3849" width="14.5703125" customWidth="1"/>
    <col min="3850" max="3850" width="22.140625" customWidth="1"/>
    <col min="3851" max="3851" width="6.5703125" customWidth="1"/>
    <col min="3852" max="3855" width="11.42578125" hidden="1" customWidth="1"/>
    <col min="3856" max="4096" width="11.42578125" hidden="1"/>
    <col min="4097" max="4097" width="2.28515625" customWidth="1"/>
    <col min="4098" max="4098" width="16.28515625" customWidth="1"/>
    <col min="4099" max="4099" width="24.28515625" customWidth="1"/>
    <col min="4100" max="4100" width="29.7109375" customWidth="1"/>
    <col min="4101" max="4101" width="24.85546875" customWidth="1"/>
    <col min="4102" max="4102" width="21.5703125" customWidth="1"/>
    <col min="4103" max="4103" width="22" customWidth="1"/>
    <col min="4104" max="4105" width="14.5703125" customWidth="1"/>
    <col min="4106" max="4106" width="22.140625" customWidth="1"/>
    <col min="4107" max="4107" width="6.5703125" customWidth="1"/>
    <col min="4108" max="4111" width="11.42578125" hidden="1" customWidth="1"/>
    <col min="4112" max="4352" width="11.42578125" hidden="1"/>
    <col min="4353" max="4353" width="2.28515625" customWidth="1"/>
    <col min="4354" max="4354" width="16.28515625" customWidth="1"/>
    <col min="4355" max="4355" width="24.28515625" customWidth="1"/>
    <col min="4356" max="4356" width="29.7109375" customWidth="1"/>
    <col min="4357" max="4357" width="24.85546875" customWidth="1"/>
    <col min="4358" max="4358" width="21.5703125" customWidth="1"/>
    <col min="4359" max="4359" width="22" customWidth="1"/>
    <col min="4360" max="4361" width="14.5703125" customWidth="1"/>
    <col min="4362" max="4362" width="22.140625" customWidth="1"/>
    <col min="4363" max="4363" width="6.5703125" customWidth="1"/>
    <col min="4364" max="4367" width="11.42578125" hidden="1" customWidth="1"/>
    <col min="4368" max="4608" width="11.42578125" hidden="1"/>
    <col min="4609" max="4609" width="2.28515625" customWidth="1"/>
    <col min="4610" max="4610" width="16.28515625" customWidth="1"/>
    <col min="4611" max="4611" width="24.28515625" customWidth="1"/>
    <col min="4612" max="4612" width="29.7109375" customWidth="1"/>
    <col min="4613" max="4613" width="24.85546875" customWidth="1"/>
    <col min="4614" max="4614" width="21.5703125" customWidth="1"/>
    <col min="4615" max="4615" width="22" customWidth="1"/>
    <col min="4616" max="4617" width="14.5703125" customWidth="1"/>
    <col min="4618" max="4618" width="22.140625" customWidth="1"/>
    <col min="4619" max="4619" width="6.5703125" customWidth="1"/>
    <col min="4620" max="4623" width="11.42578125" hidden="1" customWidth="1"/>
    <col min="4624" max="4864" width="11.42578125" hidden="1"/>
    <col min="4865" max="4865" width="2.28515625" customWidth="1"/>
    <col min="4866" max="4866" width="16.28515625" customWidth="1"/>
    <col min="4867" max="4867" width="24.28515625" customWidth="1"/>
    <col min="4868" max="4868" width="29.7109375" customWidth="1"/>
    <col min="4869" max="4869" width="24.85546875" customWidth="1"/>
    <col min="4870" max="4870" width="21.5703125" customWidth="1"/>
    <col min="4871" max="4871" width="22" customWidth="1"/>
    <col min="4872" max="4873" width="14.5703125" customWidth="1"/>
    <col min="4874" max="4874" width="22.140625" customWidth="1"/>
    <col min="4875" max="4875" width="6.5703125" customWidth="1"/>
    <col min="4876" max="4879" width="11.42578125" hidden="1" customWidth="1"/>
    <col min="4880" max="5120" width="11.42578125" hidden="1"/>
    <col min="5121" max="5121" width="2.28515625" customWidth="1"/>
    <col min="5122" max="5122" width="16.28515625" customWidth="1"/>
    <col min="5123" max="5123" width="24.28515625" customWidth="1"/>
    <col min="5124" max="5124" width="29.7109375" customWidth="1"/>
    <col min="5125" max="5125" width="24.85546875" customWidth="1"/>
    <col min="5126" max="5126" width="21.5703125" customWidth="1"/>
    <col min="5127" max="5127" width="22" customWidth="1"/>
    <col min="5128" max="5129" width="14.5703125" customWidth="1"/>
    <col min="5130" max="5130" width="22.140625" customWidth="1"/>
    <col min="5131" max="5131" width="6.5703125" customWidth="1"/>
    <col min="5132" max="5135" width="11.42578125" hidden="1" customWidth="1"/>
    <col min="5136" max="5376" width="11.42578125" hidden="1"/>
    <col min="5377" max="5377" width="2.28515625" customWidth="1"/>
    <col min="5378" max="5378" width="16.28515625" customWidth="1"/>
    <col min="5379" max="5379" width="24.28515625" customWidth="1"/>
    <col min="5380" max="5380" width="29.7109375" customWidth="1"/>
    <col min="5381" max="5381" width="24.85546875" customWidth="1"/>
    <col min="5382" max="5382" width="21.5703125" customWidth="1"/>
    <col min="5383" max="5383" width="22" customWidth="1"/>
    <col min="5384" max="5385" width="14.5703125" customWidth="1"/>
    <col min="5386" max="5386" width="22.140625" customWidth="1"/>
    <col min="5387" max="5387" width="6.5703125" customWidth="1"/>
    <col min="5388" max="5391" width="11.42578125" hidden="1" customWidth="1"/>
    <col min="5392" max="5632" width="11.42578125" hidden="1"/>
    <col min="5633" max="5633" width="2.28515625" customWidth="1"/>
    <col min="5634" max="5634" width="16.28515625" customWidth="1"/>
    <col min="5635" max="5635" width="24.28515625" customWidth="1"/>
    <col min="5636" max="5636" width="29.7109375" customWidth="1"/>
    <col min="5637" max="5637" width="24.85546875" customWidth="1"/>
    <col min="5638" max="5638" width="21.5703125" customWidth="1"/>
    <col min="5639" max="5639" width="22" customWidth="1"/>
    <col min="5640" max="5641" width="14.5703125" customWidth="1"/>
    <col min="5642" max="5642" width="22.140625" customWidth="1"/>
    <col min="5643" max="5643" width="6.5703125" customWidth="1"/>
    <col min="5644" max="5647" width="11.42578125" hidden="1" customWidth="1"/>
    <col min="5648" max="5888" width="11.42578125" hidden="1"/>
    <col min="5889" max="5889" width="2.28515625" customWidth="1"/>
    <col min="5890" max="5890" width="16.28515625" customWidth="1"/>
    <col min="5891" max="5891" width="24.28515625" customWidth="1"/>
    <col min="5892" max="5892" width="29.7109375" customWidth="1"/>
    <col min="5893" max="5893" width="24.85546875" customWidth="1"/>
    <col min="5894" max="5894" width="21.5703125" customWidth="1"/>
    <col min="5895" max="5895" width="22" customWidth="1"/>
    <col min="5896" max="5897" width="14.5703125" customWidth="1"/>
    <col min="5898" max="5898" width="22.140625" customWidth="1"/>
    <col min="5899" max="5899" width="6.5703125" customWidth="1"/>
    <col min="5900" max="5903" width="11.42578125" hidden="1" customWidth="1"/>
    <col min="5904" max="6144" width="11.42578125" hidden="1"/>
    <col min="6145" max="6145" width="2.28515625" customWidth="1"/>
    <col min="6146" max="6146" width="16.28515625" customWidth="1"/>
    <col min="6147" max="6147" width="24.28515625" customWidth="1"/>
    <col min="6148" max="6148" width="29.7109375" customWidth="1"/>
    <col min="6149" max="6149" width="24.85546875" customWidth="1"/>
    <col min="6150" max="6150" width="21.5703125" customWidth="1"/>
    <col min="6151" max="6151" width="22" customWidth="1"/>
    <col min="6152" max="6153" width="14.5703125" customWidth="1"/>
    <col min="6154" max="6154" width="22.140625" customWidth="1"/>
    <col min="6155" max="6155" width="6.5703125" customWidth="1"/>
    <col min="6156" max="6159" width="11.42578125" hidden="1" customWidth="1"/>
    <col min="6160" max="6400" width="11.42578125" hidden="1"/>
    <col min="6401" max="6401" width="2.28515625" customWidth="1"/>
    <col min="6402" max="6402" width="16.28515625" customWidth="1"/>
    <col min="6403" max="6403" width="24.28515625" customWidth="1"/>
    <col min="6404" max="6404" width="29.7109375" customWidth="1"/>
    <col min="6405" max="6405" width="24.85546875" customWidth="1"/>
    <col min="6406" max="6406" width="21.5703125" customWidth="1"/>
    <col min="6407" max="6407" width="22" customWidth="1"/>
    <col min="6408" max="6409" width="14.5703125" customWidth="1"/>
    <col min="6410" max="6410" width="22.140625" customWidth="1"/>
    <col min="6411" max="6411" width="6.5703125" customWidth="1"/>
    <col min="6412" max="6415" width="11.42578125" hidden="1" customWidth="1"/>
    <col min="6416" max="6656" width="11.42578125" hidden="1"/>
    <col min="6657" max="6657" width="2.28515625" customWidth="1"/>
    <col min="6658" max="6658" width="16.28515625" customWidth="1"/>
    <col min="6659" max="6659" width="24.28515625" customWidth="1"/>
    <col min="6660" max="6660" width="29.7109375" customWidth="1"/>
    <col min="6661" max="6661" width="24.85546875" customWidth="1"/>
    <col min="6662" max="6662" width="21.5703125" customWidth="1"/>
    <col min="6663" max="6663" width="22" customWidth="1"/>
    <col min="6664" max="6665" width="14.5703125" customWidth="1"/>
    <col min="6666" max="6666" width="22.140625" customWidth="1"/>
    <col min="6667" max="6667" width="6.5703125" customWidth="1"/>
    <col min="6668" max="6671" width="11.42578125" hidden="1" customWidth="1"/>
    <col min="6672" max="6912" width="11.42578125" hidden="1"/>
    <col min="6913" max="6913" width="2.28515625" customWidth="1"/>
    <col min="6914" max="6914" width="16.28515625" customWidth="1"/>
    <col min="6915" max="6915" width="24.28515625" customWidth="1"/>
    <col min="6916" max="6916" width="29.7109375" customWidth="1"/>
    <col min="6917" max="6917" width="24.85546875" customWidth="1"/>
    <col min="6918" max="6918" width="21.5703125" customWidth="1"/>
    <col min="6919" max="6919" width="22" customWidth="1"/>
    <col min="6920" max="6921" width="14.5703125" customWidth="1"/>
    <col min="6922" max="6922" width="22.140625" customWidth="1"/>
    <col min="6923" max="6923" width="6.5703125" customWidth="1"/>
    <col min="6924" max="6927" width="11.42578125" hidden="1" customWidth="1"/>
    <col min="6928" max="7168" width="11.42578125" hidden="1"/>
    <col min="7169" max="7169" width="2.28515625" customWidth="1"/>
    <col min="7170" max="7170" width="16.28515625" customWidth="1"/>
    <col min="7171" max="7171" width="24.28515625" customWidth="1"/>
    <col min="7172" max="7172" width="29.7109375" customWidth="1"/>
    <col min="7173" max="7173" width="24.85546875" customWidth="1"/>
    <col min="7174" max="7174" width="21.5703125" customWidth="1"/>
    <col min="7175" max="7175" width="22" customWidth="1"/>
    <col min="7176" max="7177" width="14.5703125" customWidth="1"/>
    <col min="7178" max="7178" width="22.140625" customWidth="1"/>
    <col min="7179" max="7179" width="6.5703125" customWidth="1"/>
    <col min="7180" max="7183" width="11.42578125" hidden="1" customWidth="1"/>
    <col min="7184" max="7424" width="11.42578125" hidden="1"/>
    <col min="7425" max="7425" width="2.28515625" customWidth="1"/>
    <col min="7426" max="7426" width="16.28515625" customWidth="1"/>
    <col min="7427" max="7427" width="24.28515625" customWidth="1"/>
    <col min="7428" max="7428" width="29.7109375" customWidth="1"/>
    <col min="7429" max="7429" width="24.85546875" customWidth="1"/>
    <col min="7430" max="7430" width="21.5703125" customWidth="1"/>
    <col min="7431" max="7431" width="22" customWidth="1"/>
    <col min="7432" max="7433" width="14.5703125" customWidth="1"/>
    <col min="7434" max="7434" width="22.140625" customWidth="1"/>
    <col min="7435" max="7435" width="6.5703125" customWidth="1"/>
    <col min="7436" max="7439" width="11.42578125" hidden="1" customWidth="1"/>
    <col min="7440" max="7680" width="11.42578125" hidden="1"/>
    <col min="7681" max="7681" width="2.28515625" customWidth="1"/>
    <col min="7682" max="7682" width="16.28515625" customWidth="1"/>
    <col min="7683" max="7683" width="24.28515625" customWidth="1"/>
    <col min="7684" max="7684" width="29.7109375" customWidth="1"/>
    <col min="7685" max="7685" width="24.85546875" customWidth="1"/>
    <col min="7686" max="7686" width="21.5703125" customWidth="1"/>
    <col min="7687" max="7687" width="22" customWidth="1"/>
    <col min="7688" max="7689" width="14.5703125" customWidth="1"/>
    <col min="7690" max="7690" width="22.140625" customWidth="1"/>
    <col min="7691" max="7691" width="6.5703125" customWidth="1"/>
    <col min="7692" max="7695" width="11.42578125" hidden="1" customWidth="1"/>
    <col min="7696" max="7936" width="11.42578125" hidden="1"/>
    <col min="7937" max="7937" width="2.28515625" customWidth="1"/>
    <col min="7938" max="7938" width="16.28515625" customWidth="1"/>
    <col min="7939" max="7939" width="24.28515625" customWidth="1"/>
    <col min="7940" max="7940" width="29.7109375" customWidth="1"/>
    <col min="7941" max="7941" width="24.85546875" customWidth="1"/>
    <col min="7942" max="7942" width="21.5703125" customWidth="1"/>
    <col min="7943" max="7943" width="22" customWidth="1"/>
    <col min="7944" max="7945" width="14.5703125" customWidth="1"/>
    <col min="7946" max="7946" width="22.140625" customWidth="1"/>
    <col min="7947" max="7947" width="6.5703125" customWidth="1"/>
    <col min="7948" max="7951" width="11.42578125" hidden="1" customWidth="1"/>
    <col min="7952" max="8192" width="11.42578125" hidden="1"/>
    <col min="8193" max="8193" width="2.28515625" customWidth="1"/>
    <col min="8194" max="8194" width="16.28515625" customWidth="1"/>
    <col min="8195" max="8195" width="24.28515625" customWidth="1"/>
    <col min="8196" max="8196" width="29.7109375" customWidth="1"/>
    <col min="8197" max="8197" width="24.85546875" customWidth="1"/>
    <col min="8198" max="8198" width="21.5703125" customWidth="1"/>
    <col min="8199" max="8199" width="22" customWidth="1"/>
    <col min="8200" max="8201" width="14.5703125" customWidth="1"/>
    <col min="8202" max="8202" width="22.140625" customWidth="1"/>
    <col min="8203" max="8203" width="6.5703125" customWidth="1"/>
    <col min="8204" max="8207" width="11.42578125" hidden="1" customWidth="1"/>
    <col min="8208" max="8448" width="11.42578125" hidden="1"/>
    <col min="8449" max="8449" width="2.28515625" customWidth="1"/>
    <col min="8450" max="8450" width="16.28515625" customWidth="1"/>
    <col min="8451" max="8451" width="24.28515625" customWidth="1"/>
    <col min="8452" max="8452" width="29.7109375" customWidth="1"/>
    <col min="8453" max="8453" width="24.85546875" customWidth="1"/>
    <col min="8454" max="8454" width="21.5703125" customWidth="1"/>
    <col min="8455" max="8455" width="22" customWidth="1"/>
    <col min="8456" max="8457" width="14.5703125" customWidth="1"/>
    <col min="8458" max="8458" width="22.140625" customWidth="1"/>
    <col min="8459" max="8459" width="6.5703125" customWidth="1"/>
    <col min="8460" max="8463" width="11.42578125" hidden="1" customWidth="1"/>
    <col min="8464" max="8704" width="11.42578125" hidden="1"/>
    <col min="8705" max="8705" width="2.28515625" customWidth="1"/>
    <col min="8706" max="8706" width="16.28515625" customWidth="1"/>
    <col min="8707" max="8707" width="24.28515625" customWidth="1"/>
    <col min="8708" max="8708" width="29.7109375" customWidth="1"/>
    <col min="8709" max="8709" width="24.85546875" customWidth="1"/>
    <col min="8710" max="8710" width="21.5703125" customWidth="1"/>
    <col min="8711" max="8711" width="22" customWidth="1"/>
    <col min="8712" max="8713" width="14.5703125" customWidth="1"/>
    <col min="8714" max="8714" width="22.140625" customWidth="1"/>
    <col min="8715" max="8715" width="6.5703125" customWidth="1"/>
    <col min="8716" max="8719" width="11.42578125" hidden="1" customWidth="1"/>
    <col min="8720" max="8960" width="11.42578125" hidden="1"/>
    <col min="8961" max="8961" width="2.28515625" customWidth="1"/>
    <col min="8962" max="8962" width="16.28515625" customWidth="1"/>
    <col min="8963" max="8963" width="24.28515625" customWidth="1"/>
    <col min="8964" max="8964" width="29.7109375" customWidth="1"/>
    <col min="8965" max="8965" width="24.85546875" customWidth="1"/>
    <col min="8966" max="8966" width="21.5703125" customWidth="1"/>
    <col min="8967" max="8967" width="22" customWidth="1"/>
    <col min="8968" max="8969" width="14.5703125" customWidth="1"/>
    <col min="8970" max="8970" width="22.140625" customWidth="1"/>
    <col min="8971" max="8971" width="6.5703125" customWidth="1"/>
    <col min="8972" max="8975" width="11.42578125" hidden="1" customWidth="1"/>
    <col min="8976" max="9216" width="11.42578125" hidden="1"/>
    <col min="9217" max="9217" width="2.28515625" customWidth="1"/>
    <col min="9218" max="9218" width="16.28515625" customWidth="1"/>
    <col min="9219" max="9219" width="24.28515625" customWidth="1"/>
    <col min="9220" max="9220" width="29.7109375" customWidth="1"/>
    <col min="9221" max="9221" width="24.85546875" customWidth="1"/>
    <col min="9222" max="9222" width="21.5703125" customWidth="1"/>
    <col min="9223" max="9223" width="22" customWidth="1"/>
    <col min="9224" max="9225" width="14.5703125" customWidth="1"/>
    <col min="9226" max="9226" width="22.140625" customWidth="1"/>
    <col min="9227" max="9227" width="6.5703125" customWidth="1"/>
    <col min="9228" max="9231" width="11.42578125" hidden="1" customWidth="1"/>
    <col min="9232" max="9472" width="11.42578125" hidden="1"/>
    <col min="9473" max="9473" width="2.28515625" customWidth="1"/>
    <col min="9474" max="9474" width="16.28515625" customWidth="1"/>
    <col min="9475" max="9475" width="24.28515625" customWidth="1"/>
    <col min="9476" max="9476" width="29.7109375" customWidth="1"/>
    <col min="9477" max="9477" width="24.85546875" customWidth="1"/>
    <col min="9478" max="9478" width="21.5703125" customWidth="1"/>
    <col min="9479" max="9479" width="22" customWidth="1"/>
    <col min="9480" max="9481" width="14.5703125" customWidth="1"/>
    <col min="9482" max="9482" width="22.140625" customWidth="1"/>
    <col min="9483" max="9483" width="6.5703125" customWidth="1"/>
    <col min="9484" max="9487" width="11.42578125" hidden="1" customWidth="1"/>
    <col min="9488" max="9728" width="11.42578125" hidden="1"/>
    <col min="9729" max="9729" width="2.28515625" customWidth="1"/>
    <col min="9730" max="9730" width="16.28515625" customWidth="1"/>
    <col min="9731" max="9731" width="24.28515625" customWidth="1"/>
    <col min="9732" max="9732" width="29.7109375" customWidth="1"/>
    <col min="9733" max="9733" width="24.85546875" customWidth="1"/>
    <col min="9734" max="9734" width="21.5703125" customWidth="1"/>
    <col min="9735" max="9735" width="22" customWidth="1"/>
    <col min="9736" max="9737" width="14.5703125" customWidth="1"/>
    <col min="9738" max="9738" width="22.140625" customWidth="1"/>
    <col min="9739" max="9739" width="6.5703125" customWidth="1"/>
    <col min="9740" max="9743" width="11.42578125" hidden="1" customWidth="1"/>
    <col min="9744" max="9984" width="11.42578125" hidden="1"/>
    <col min="9985" max="9985" width="2.28515625" customWidth="1"/>
    <col min="9986" max="9986" width="16.28515625" customWidth="1"/>
    <col min="9987" max="9987" width="24.28515625" customWidth="1"/>
    <col min="9988" max="9988" width="29.7109375" customWidth="1"/>
    <col min="9989" max="9989" width="24.85546875" customWidth="1"/>
    <col min="9990" max="9990" width="21.5703125" customWidth="1"/>
    <col min="9991" max="9991" width="22" customWidth="1"/>
    <col min="9992" max="9993" width="14.5703125" customWidth="1"/>
    <col min="9994" max="9994" width="22.140625" customWidth="1"/>
    <col min="9995" max="9995" width="6.5703125" customWidth="1"/>
    <col min="9996" max="9999" width="11.42578125" hidden="1" customWidth="1"/>
    <col min="10000" max="10240" width="11.42578125" hidden="1"/>
    <col min="10241" max="10241" width="2.28515625" customWidth="1"/>
    <col min="10242" max="10242" width="16.28515625" customWidth="1"/>
    <col min="10243" max="10243" width="24.28515625" customWidth="1"/>
    <col min="10244" max="10244" width="29.7109375" customWidth="1"/>
    <col min="10245" max="10245" width="24.85546875" customWidth="1"/>
    <col min="10246" max="10246" width="21.5703125" customWidth="1"/>
    <col min="10247" max="10247" width="22" customWidth="1"/>
    <col min="10248" max="10249" width="14.5703125" customWidth="1"/>
    <col min="10250" max="10250" width="22.140625" customWidth="1"/>
    <col min="10251" max="10251" width="6.5703125" customWidth="1"/>
    <col min="10252" max="10255" width="11.42578125" hidden="1" customWidth="1"/>
    <col min="10256" max="10496" width="11.42578125" hidden="1"/>
    <col min="10497" max="10497" width="2.28515625" customWidth="1"/>
    <col min="10498" max="10498" width="16.28515625" customWidth="1"/>
    <col min="10499" max="10499" width="24.28515625" customWidth="1"/>
    <col min="10500" max="10500" width="29.7109375" customWidth="1"/>
    <col min="10501" max="10501" width="24.85546875" customWidth="1"/>
    <col min="10502" max="10502" width="21.5703125" customWidth="1"/>
    <col min="10503" max="10503" width="22" customWidth="1"/>
    <col min="10504" max="10505" width="14.5703125" customWidth="1"/>
    <col min="10506" max="10506" width="22.140625" customWidth="1"/>
    <col min="10507" max="10507" width="6.5703125" customWidth="1"/>
    <col min="10508" max="10511" width="11.42578125" hidden="1" customWidth="1"/>
    <col min="10512" max="10752" width="11.42578125" hidden="1"/>
    <col min="10753" max="10753" width="2.28515625" customWidth="1"/>
    <col min="10754" max="10754" width="16.28515625" customWidth="1"/>
    <col min="10755" max="10755" width="24.28515625" customWidth="1"/>
    <col min="10756" max="10756" width="29.7109375" customWidth="1"/>
    <col min="10757" max="10757" width="24.85546875" customWidth="1"/>
    <col min="10758" max="10758" width="21.5703125" customWidth="1"/>
    <col min="10759" max="10759" width="22" customWidth="1"/>
    <col min="10760" max="10761" width="14.5703125" customWidth="1"/>
    <col min="10762" max="10762" width="22.140625" customWidth="1"/>
    <col min="10763" max="10763" width="6.5703125" customWidth="1"/>
    <col min="10764" max="10767" width="11.42578125" hidden="1" customWidth="1"/>
    <col min="10768" max="11008" width="11.42578125" hidden="1"/>
    <col min="11009" max="11009" width="2.28515625" customWidth="1"/>
    <col min="11010" max="11010" width="16.28515625" customWidth="1"/>
    <col min="11011" max="11011" width="24.28515625" customWidth="1"/>
    <col min="11012" max="11012" width="29.7109375" customWidth="1"/>
    <col min="11013" max="11013" width="24.85546875" customWidth="1"/>
    <col min="11014" max="11014" width="21.5703125" customWidth="1"/>
    <col min="11015" max="11015" width="22" customWidth="1"/>
    <col min="11016" max="11017" width="14.5703125" customWidth="1"/>
    <col min="11018" max="11018" width="22.140625" customWidth="1"/>
    <col min="11019" max="11019" width="6.5703125" customWidth="1"/>
    <col min="11020" max="11023" width="11.42578125" hidden="1" customWidth="1"/>
    <col min="11024" max="11264" width="11.42578125" hidden="1"/>
    <col min="11265" max="11265" width="2.28515625" customWidth="1"/>
    <col min="11266" max="11266" width="16.28515625" customWidth="1"/>
    <col min="11267" max="11267" width="24.28515625" customWidth="1"/>
    <col min="11268" max="11268" width="29.7109375" customWidth="1"/>
    <col min="11269" max="11269" width="24.85546875" customWidth="1"/>
    <col min="11270" max="11270" width="21.5703125" customWidth="1"/>
    <col min="11271" max="11271" width="22" customWidth="1"/>
    <col min="11272" max="11273" width="14.5703125" customWidth="1"/>
    <col min="11274" max="11274" width="22.140625" customWidth="1"/>
    <col min="11275" max="11275" width="6.5703125" customWidth="1"/>
    <col min="11276" max="11279" width="11.42578125" hidden="1" customWidth="1"/>
    <col min="11280" max="11520" width="11.42578125" hidden="1"/>
    <col min="11521" max="11521" width="2.28515625" customWidth="1"/>
    <col min="11522" max="11522" width="16.28515625" customWidth="1"/>
    <col min="11523" max="11523" width="24.28515625" customWidth="1"/>
    <col min="11524" max="11524" width="29.7109375" customWidth="1"/>
    <col min="11525" max="11525" width="24.85546875" customWidth="1"/>
    <col min="11526" max="11526" width="21.5703125" customWidth="1"/>
    <col min="11527" max="11527" width="22" customWidth="1"/>
    <col min="11528" max="11529" width="14.5703125" customWidth="1"/>
    <col min="11530" max="11530" width="22.140625" customWidth="1"/>
    <col min="11531" max="11531" width="6.5703125" customWidth="1"/>
    <col min="11532" max="11535" width="11.42578125" hidden="1" customWidth="1"/>
    <col min="11536" max="11776" width="11.42578125" hidden="1"/>
    <col min="11777" max="11777" width="2.28515625" customWidth="1"/>
    <col min="11778" max="11778" width="16.28515625" customWidth="1"/>
    <col min="11779" max="11779" width="24.28515625" customWidth="1"/>
    <col min="11780" max="11780" width="29.7109375" customWidth="1"/>
    <col min="11781" max="11781" width="24.85546875" customWidth="1"/>
    <col min="11782" max="11782" width="21.5703125" customWidth="1"/>
    <col min="11783" max="11783" width="22" customWidth="1"/>
    <col min="11784" max="11785" width="14.5703125" customWidth="1"/>
    <col min="11786" max="11786" width="22.140625" customWidth="1"/>
    <col min="11787" max="11787" width="6.5703125" customWidth="1"/>
    <col min="11788" max="11791" width="11.42578125" hidden="1" customWidth="1"/>
    <col min="11792" max="12032" width="11.42578125" hidden="1"/>
    <col min="12033" max="12033" width="2.28515625" customWidth="1"/>
    <col min="12034" max="12034" width="16.28515625" customWidth="1"/>
    <col min="12035" max="12035" width="24.28515625" customWidth="1"/>
    <col min="12036" max="12036" width="29.7109375" customWidth="1"/>
    <col min="12037" max="12037" width="24.85546875" customWidth="1"/>
    <col min="12038" max="12038" width="21.5703125" customWidth="1"/>
    <col min="12039" max="12039" width="22" customWidth="1"/>
    <col min="12040" max="12041" width="14.5703125" customWidth="1"/>
    <col min="12042" max="12042" width="22.140625" customWidth="1"/>
    <col min="12043" max="12043" width="6.5703125" customWidth="1"/>
    <col min="12044" max="12047" width="11.42578125" hidden="1" customWidth="1"/>
    <col min="12048" max="12288" width="11.42578125" hidden="1"/>
    <col min="12289" max="12289" width="2.28515625" customWidth="1"/>
    <col min="12290" max="12290" width="16.28515625" customWidth="1"/>
    <col min="12291" max="12291" width="24.28515625" customWidth="1"/>
    <col min="12292" max="12292" width="29.7109375" customWidth="1"/>
    <col min="12293" max="12293" width="24.85546875" customWidth="1"/>
    <col min="12294" max="12294" width="21.5703125" customWidth="1"/>
    <col min="12295" max="12295" width="22" customWidth="1"/>
    <col min="12296" max="12297" width="14.5703125" customWidth="1"/>
    <col min="12298" max="12298" width="22.140625" customWidth="1"/>
    <col min="12299" max="12299" width="6.5703125" customWidth="1"/>
    <col min="12300" max="12303" width="11.42578125" hidden="1" customWidth="1"/>
    <col min="12304" max="12544" width="11.42578125" hidden="1"/>
    <col min="12545" max="12545" width="2.28515625" customWidth="1"/>
    <col min="12546" max="12546" width="16.28515625" customWidth="1"/>
    <col min="12547" max="12547" width="24.28515625" customWidth="1"/>
    <col min="12548" max="12548" width="29.7109375" customWidth="1"/>
    <col min="12549" max="12549" width="24.85546875" customWidth="1"/>
    <col min="12550" max="12550" width="21.5703125" customWidth="1"/>
    <col min="12551" max="12551" width="22" customWidth="1"/>
    <col min="12552" max="12553" width="14.5703125" customWidth="1"/>
    <col min="12554" max="12554" width="22.140625" customWidth="1"/>
    <col min="12555" max="12555" width="6.5703125" customWidth="1"/>
    <col min="12556" max="12559" width="11.42578125" hidden="1" customWidth="1"/>
    <col min="12560" max="12800" width="11.42578125" hidden="1"/>
    <col min="12801" max="12801" width="2.28515625" customWidth="1"/>
    <col min="12802" max="12802" width="16.28515625" customWidth="1"/>
    <col min="12803" max="12803" width="24.28515625" customWidth="1"/>
    <col min="12804" max="12804" width="29.7109375" customWidth="1"/>
    <col min="12805" max="12805" width="24.85546875" customWidth="1"/>
    <col min="12806" max="12806" width="21.5703125" customWidth="1"/>
    <col min="12807" max="12807" width="22" customWidth="1"/>
    <col min="12808" max="12809" width="14.5703125" customWidth="1"/>
    <col min="12810" max="12810" width="22.140625" customWidth="1"/>
    <col min="12811" max="12811" width="6.5703125" customWidth="1"/>
    <col min="12812" max="12815" width="11.42578125" hidden="1" customWidth="1"/>
    <col min="12816" max="13056" width="11.42578125" hidden="1"/>
    <col min="13057" max="13057" width="2.28515625" customWidth="1"/>
    <col min="13058" max="13058" width="16.28515625" customWidth="1"/>
    <col min="13059" max="13059" width="24.28515625" customWidth="1"/>
    <col min="13060" max="13060" width="29.7109375" customWidth="1"/>
    <col min="13061" max="13061" width="24.85546875" customWidth="1"/>
    <col min="13062" max="13062" width="21.5703125" customWidth="1"/>
    <col min="13063" max="13063" width="22" customWidth="1"/>
    <col min="13064" max="13065" width="14.5703125" customWidth="1"/>
    <col min="13066" max="13066" width="22.140625" customWidth="1"/>
    <col min="13067" max="13067" width="6.5703125" customWidth="1"/>
    <col min="13068" max="13071" width="11.42578125" hidden="1" customWidth="1"/>
    <col min="13072" max="13312" width="11.42578125" hidden="1"/>
    <col min="13313" max="13313" width="2.28515625" customWidth="1"/>
    <col min="13314" max="13314" width="16.28515625" customWidth="1"/>
    <col min="13315" max="13315" width="24.28515625" customWidth="1"/>
    <col min="13316" max="13316" width="29.7109375" customWidth="1"/>
    <col min="13317" max="13317" width="24.85546875" customWidth="1"/>
    <col min="13318" max="13318" width="21.5703125" customWidth="1"/>
    <col min="13319" max="13319" width="22" customWidth="1"/>
    <col min="13320" max="13321" width="14.5703125" customWidth="1"/>
    <col min="13322" max="13322" width="22.140625" customWidth="1"/>
    <col min="13323" max="13323" width="6.5703125" customWidth="1"/>
    <col min="13324" max="13327" width="11.42578125" hidden="1" customWidth="1"/>
    <col min="13328" max="13568" width="11.42578125" hidden="1"/>
    <col min="13569" max="13569" width="2.28515625" customWidth="1"/>
    <col min="13570" max="13570" width="16.28515625" customWidth="1"/>
    <col min="13571" max="13571" width="24.28515625" customWidth="1"/>
    <col min="13572" max="13572" width="29.7109375" customWidth="1"/>
    <col min="13573" max="13573" width="24.85546875" customWidth="1"/>
    <col min="13574" max="13574" width="21.5703125" customWidth="1"/>
    <col min="13575" max="13575" width="22" customWidth="1"/>
    <col min="13576" max="13577" width="14.5703125" customWidth="1"/>
    <col min="13578" max="13578" width="22.140625" customWidth="1"/>
    <col min="13579" max="13579" width="6.5703125" customWidth="1"/>
    <col min="13580" max="13583" width="11.42578125" hidden="1" customWidth="1"/>
    <col min="13584" max="13824" width="11.42578125" hidden="1"/>
    <col min="13825" max="13825" width="2.28515625" customWidth="1"/>
    <col min="13826" max="13826" width="16.28515625" customWidth="1"/>
    <col min="13827" max="13827" width="24.28515625" customWidth="1"/>
    <col min="13828" max="13828" width="29.7109375" customWidth="1"/>
    <col min="13829" max="13829" width="24.85546875" customWidth="1"/>
    <col min="13830" max="13830" width="21.5703125" customWidth="1"/>
    <col min="13831" max="13831" width="22" customWidth="1"/>
    <col min="13832" max="13833" width="14.5703125" customWidth="1"/>
    <col min="13834" max="13834" width="22.140625" customWidth="1"/>
    <col min="13835" max="13835" width="6.5703125" customWidth="1"/>
    <col min="13836" max="13839" width="11.42578125" hidden="1" customWidth="1"/>
    <col min="13840" max="14080" width="11.42578125" hidden="1"/>
    <col min="14081" max="14081" width="2.28515625" customWidth="1"/>
    <col min="14082" max="14082" width="16.28515625" customWidth="1"/>
    <col min="14083" max="14083" width="24.28515625" customWidth="1"/>
    <col min="14084" max="14084" width="29.7109375" customWidth="1"/>
    <col min="14085" max="14085" width="24.85546875" customWidth="1"/>
    <col min="14086" max="14086" width="21.5703125" customWidth="1"/>
    <col min="14087" max="14087" width="22" customWidth="1"/>
    <col min="14088" max="14089" width="14.5703125" customWidth="1"/>
    <col min="14090" max="14090" width="22.140625" customWidth="1"/>
    <col min="14091" max="14091" width="6.5703125" customWidth="1"/>
    <col min="14092" max="14095" width="11.42578125" hidden="1" customWidth="1"/>
    <col min="14096" max="14336" width="11.42578125" hidden="1"/>
    <col min="14337" max="14337" width="2.28515625" customWidth="1"/>
    <col min="14338" max="14338" width="16.28515625" customWidth="1"/>
    <col min="14339" max="14339" width="24.28515625" customWidth="1"/>
    <col min="14340" max="14340" width="29.7109375" customWidth="1"/>
    <col min="14341" max="14341" width="24.85546875" customWidth="1"/>
    <col min="14342" max="14342" width="21.5703125" customWidth="1"/>
    <col min="14343" max="14343" width="22" customWidth="1"/>
    <col min="14344" max="14345" width="14.5703125" customWidth="1"/>
    <col min="14346" max="14346" width="22.140625" customWidth="1"/>
    <col min="14347" max="14347" width="6.5703125" customWidth="1"/>
    <col min="14348" max="14351" width="11.42578125" hidden="1" customWidth="1"/>
    <col min="14352" max="14592" width="11.42578125" hidden="1"/>
    <col min="14593" max="14593" width="2.28515625" customWidth="1"/>
    <col min="14594" max="14594" width="16.28515625" customWidth="1"/>
    <col min="14595" max="14595" width="24.28515625" customWidth="1"/>
    <col min="14596" max="14596" width="29.7109375" customWidth="1"/>
    <col min="14597" max="14597" width="24.85546875" customWidth="1"/>
    <col min="14598" max="14598" width="21.5703125" customWidth="1"/>
    <col min="14599" max="14599" width="22" customWidth="1"/>
    <col min="14600" max="14601" width="14.5703125" customWidth="1"/>
    <col min="14602" max="14602" width="22.140625" customWidth="1"/>
    <col min="14603" max="14603" width="6.5703125" customWidth="1"/>
    <col min="14604" max="14607" width="11.42578125" hidden="1" customWidth="1"/>
    <col min="14608" max="14848" width="11.42578125" hidden="1"/>
    <col min="14849" max="14849" width="2.28515625" customWidth="1"/>
    <col min="14850" max="14850" width="16.28515625" customWidth="1"/>
    <col min="14851" max="14851" width="24.28515625" customWidth="1"/>
    <col min="14852" max="14852" width="29.7109375" customWidth="1"/>
    <col min="14853" max="14853" width="24.85546875" customWidth="1"/>
    <col min="14854" max="14854" width="21.5703125" customWidth="1"/>
    <col min="14855" max="14855" width="22" customWidth="1"/>
    <col min="14856" max="14857" width="14.5703125" customWidth="1"/>
    <col min="14858" max="14858" width="22.140625" customWidth="1"/>
    <col min="14859" max="14859" width="6.5703125" customWidth="1"/>
    <col min="14860" max="14863" width="11.42578125" hidden="1" customWidth="1"/>
    <col min="14864" max="15104" width="11.42578125" hidden="1"/>
    <col min="15105" max="15105" width="2.28515625" customWidth="1"/>
    <col min="15106" max="15106" width="16.28515625" customWidth="1"/>
    <col min="15107" max="15107" width="24.28515625" customWidth="1"/>
    <col min="15108" max="15108" width="29.7109375" customWidth="1"/>
    <col min="15109" max="15109" width="24.85546875" customWidth="1"/>
    <col min="15110" max="15110" width="21.5703125" customWidth="1"/>
    <col min="15111" max="15111" width="22" customWidth="1"/>
    <col min="15112" max="15113" width="14.5703125" customWidth="1"/>
    <col min="15114" max="15114" width="22.140625" customWidth="1"/>
    <col min="15115" max="15115" width="6.5703125" customWidth="1"/>
    <col min="15116" max="15119" width="11.42578125" hidden="1" customWidth="1"/>
    <col min="15120" max="15360" width="11.42578125" hidden="1"/>
    <col min="15361" max="15361" width="2.28515625" customWidth="1"/>
    <col min="15362" max="15362" width="16.28515625" customWidth="1"/>
    <col min="15363" max="15363" width="24.28515625" customWidth="1"/>
    <col min="15364" max="15364" width="29.7109375" customWidth="1"/>
    <col min="15365" max="15365" width="24.85546875" customWidth="1"/>
    <col min="15366" max="15366" width="21.5703125" customWidth="1"/>
    <col min="15367" max="15367" width="22" customWidth="1"/>
    <col min="15368" max="15369" width="14.5703125" customWidth="1"/>
    <col min="15370" max="15370" width="22.140625" customWidth="1"/>
    <col min="15371" max="15371" width="6.5703125" customWidth="1"/>
    <col min="15372" max="15375" width="11.42578125" hidden="1" customWidth="1"/>
    <col min="15376" max="15616" width="11.42578125" hidden="1"/>
    <col min="15617" max="15617" width="2.28515625" customWidth="1"/>
    <col min="15618" max="15618" width="16.28515625" customWidth="1"/>
    <col min="15619" max="15619" width="24.28515625" customWidth="1"/>
    <col min="15620" max="15620" width="29.7109375" customWidth="1"/>
    <col min="15621" max="15621" width="24.85546875" customWidth="1"/>
    <col min="15622" max="15622" width="21.5703125" customWidth="1"/>
    <col min="15623" max="15623" width="22" customWidth="1"/>
    <col min="15624" max="15625" width="14.5703125" customWidth="1"/>
    <col min="15626" max="15626" width="22.140625" customWidth="1"/>
    <col min="15627" max="15627" width="6.5703125" customWidth="1"/>
    <col min="15628" max="15631" width="11.42578125" hidden="1" customWidth="1"/>
    <col min="15632" max="15872" width="11.42578125" hidden="1"/>
    <col min="15873" max="15873" width="2.28515625" customWidth="1"/>
    <col min="15874" max="15874" width="16.28515625" customWidth="1"/>
    <col min="15875" max="15875" width="24.28515625" customWidth="1"/>
    <col min="15876" max="15876" width="29.7109375" customWidth="1"/>
    <col min="15877" max="15877" width="24.85546875" customWidth="1"/>
    <col min="15878" max="15878" width="21.5703125" customWidth="1"/>
    <col min="15879" max="15879" width="22" customWidth="1"/>
    <col min="15880" max="15881" width="14.5703125" customWidth="1"/>
    <col min="15882" max="15882" width="22.140625" customWidth="1"/>
    <col min="15883" max="15883" width="6.5703125" customWidth="1"/>
    <col min="15884" max="15887" width="11.42578125" hidden="1" customWidth="1"/>
    <col min="15888" max="16128" width="11.42578125" hidden="1"/>
    <col min="16129" max="16129" width="2.28515625" customWidth="1"/>
    <col min="16130" max="16130" width="16.28515625" customWidth="1"/>
    <col min="16131" max="16131" width="24.28515625" customWidth="1"/>
    <col min="16132" max="16132" width="29.7109375" customWidth="1"/>
    <col min="16133" max="16133" width="24.85546875" customWidth="1"/>
    <col min="16134" max="16134" width="21.5703125" customWidth="1"/>
    <col min="16135" max="16135" width="22" customWidth="1"/>
    <col min="16136" max="16137" width="14.5703125" customWidth="1"/>
    <col min="16138" max="16138" width="22.140625" customWidth="1"/>
    <col min="16139" max="16139" width="6.5703125" customWidth="1"/>
    <col min="16140" max="16143" width="11.42578125" hidden="1" customWidth="1"/>
    <col min="16144" max="16384" width="11.42578125" hidden="1"/>
  </cols>
  <sheetData>
    <row r="1" spans="1:35" ht="20.100000000000001" customHeight="1" x14ac:dyDescent="0.25">
      <c r="A1" s="172"/>
      <c r="B1" s="172"/>
      <c r="C1" s="172"/>
      <c r="D1" s="173" t="s">
        <v>186</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4" t="str">
        <f>[2]Indice!M1</f>
        <v>Código: OAP-F09</v>
      </c>
      <c r="AH1" s="174"/>
      <c r="AI1" s="175"/>
    </row>
    <row r="2" spans="1:35" ht="20.100000000000001" customHeight="1" x14ac:dyDescent="0.25">
      <c r="A2" s="172"/>
      <c r="B2" s="172"/>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4" t="str">
        <f>[2]Indice!M2</f>
        <v>Versión: 1</v>
      </c>
      <c r="AH2" s="174"/>
      <c r="AI2" s="175"/>
    </row>
    <row r="3" spans="1:35"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4" t="str">
        <f>[2]Indice!M3</f>
        <v>Fecha de actualización: 4 de noviembre de 2021</v>
      </c>
      <c r="AH3" s="174"/>
      <c r="AI3" s="175"/>
    </row>
    <row r="4" spans="1:35"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4" t="s">
        <v>185</v>
      </c>
      <c r="AH4" s="174"/>
      <c r="AI4" s="175"/>
    </row>
    <row r="5" spans="1:35" ht="15" customHeight="1" x14ac:dyDescent="0.25">
      <c r="D5" s="203" t="s">
        <v>211</v>
      </c>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row>
    <row r="6" spans="1:35" ht="15" customHeight="1" x14ac:dyDescent="0.25">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row>
    <row r="7" spans="1:35" ht="15" customHeight="1" x14ac:dyDescent="0.25">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row>
    <row r="8" spans="1:35" ht="15" customHeight="1" x14ac:dyDescent="0.25">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row>
    <row r="9" spans="1:35" ht="15" customHeight="1" x14ac:dyDescent="0.25">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row>
    <row r="10" spans="1:35" ht="15" customHeight="1" thickBot="1" x14ac:dyDescent="0.3">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row>
    <row r="11" spans="1:35" ht="15" customHeight="1" x14ac:dyDescent="0.25">
      <c r="B11" s="205" t="s">
        <v>212</v>
      </c>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7"/>
    </row>
    <row r="12" spans="1:35" ht="15.75" thickBot="1" x14ac:dyDescent="0.3">
      <c r="B12" s="208"/>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10"/>
    </row>
    <row r="16" spans="1:35" s="1" customFormat="1" ht="16.5" customHeight="1" x14ac:dyDescent="0.25">
      <c r="A16" s="202" t="s">
        <v>0</v>
      </c>
      <c r="B16" s="170"/>
      <c r="C16" s="170"/>
      <c r="D16" s="170"/>
      <c r="E16" s="171"/>
      <c r="F16" s="170" t="s">
        <v>39</v>
      </c>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1"/>
    </row>
    <row r="17" spans="1:34" s="1" customFormat="1" ht="20.25" customHeight="1" x14ac:dyDescent="0.25">
      <c r="A17" s="176" t="s">
        <v>57</v>
      </c>
      <c r="B17" s="178"/>
      <c r="C17" s="176" t="s">
        <v>37</v>
      </c>
      <c r="D17" s="177"/>
      <c r="E17" s="178"/>
      <c r="F17" s="2" t="s">
        <v>38</v>
      </c>
      <c r="G17" s="179">
        <v>2023</v>
      </c>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row>
    <row r="18" spans="1:34" s="6" customFormat="1" ht="15" customHeight="1" x14ac:dyDescent="0.25">
      <c r="A18" s="181" t="s">
        <v>1</v>
      </c>
      <c r="B18" s="181" t="s">
        <v>54</v>
      </c>
      <c r="C18" s="181" t="s">
        <v>55</v>
      </c>
      <c r="D18" s="181" t="s">
        <v>56</v>
      </c>
      <c r="E18" s="181" t="s">
        <v>2</v>
      </c>
      <c r="F18" s="183" t="s">
        <v>67</v>
      </c>
      <c r="G18" s="184"/>
      <c r="H18" s="184"/>
      <c r="I18" s="184"/>
      <c r="J18" s="184"/>
      <c r="K18" s="184"/>
      <c r="L18" s="184"/>
      <c r="M18" s="184"/>
      <c r="N18" s="184"/>
      <c r="O18" s="184"/>
      <c r="P18" s="184"/>
      <c r="Q18" s="185"/>
      <c r="R18" s="197" t="s">
        <v>66</v>
      </c>
      <c r="S18" s="198"/>
      <c r="T18" s="198"/>
      <c r="U18" s="198"/>
      <c r="V18" s="198"/>
      <c r="W18" s="198"/>
      <c r="X18" s="198"/>
      <c r="Y18" s="198"/>
      <c r="Z18" s="198"/>
      <c r="AA18" s="198"/>
      <c r="AB18" s="198"/>
      <c r="AC18" s="198"/>
      <c r="AD18" s="198"/>
      <c r="AE18" s="198"/>
      <c r="AF18" s="198"/>
      <c r="AG18" s="199"/>
      <c r="AH18" s="189" t="s">
        <v>14</v>
      </c>
    </row>
    <row r="19" spans="1:34" s="6" customFormat="1" ht="15" customHeight="1" x14ac:dyDescent="0.25">
      <c r="A19" s="182"/>
      <c r="B19" s="182"/>
      <c r="C19" s="182"/>
      <c r="D19" s="182"/>
      <c r="E19" s="182"/>
      <c r="F19" s="186"/>
      <c r="G19" s="187"/>
      <c r="H19" s="187"/>
      <c r="I19" s="187"/>
      <c r="J19" s="187"/>
      <c r="K19" s="187"/>
      <c r="L19" s="187"/>
      <c r="M19" s="187"/>
      <c r="N19" s="187"/>
      <c r="O19" s="187"/>
      <c r="P19" s="187"/>
      <c r="Q19" s="188"/>
      <c r="R19" s="191" t="s">
        <v>15</v>
      </c>
      <c r="S19" s="192"/>
      <c r="T19" s="192"/>
      <c r="U19" s="193"/>
      <c r="V19" s="191" t="s">
        <v>16</v>
      </c>
      <c r="W19" s="192"/>
      <c r="X19" s="192"/>
      <c r="Y19" s="193"/>
      <c r="Z19" s="191" t="s">
        <v>17</v>
      </c>
      <c r="AA19" s="192"/>
      <c r="AB19" s="192"/>
      <c r="AC19" s="193"/>
      <c r="AD19" s="194" t="s">
        <v>18</v>
      </c>
      <c r="AE19" s="195"/>
      <c r="AF19" s="195"/>
      <c r="AG19" s="196"/>
      <c r="AH19" s="190"/>
    </row>
    <row r="20" spans="1:34" s="6" customFormat="1" ht="18" customHeight="1" x14ac:dyDescent="0.25">
      <c r="A20" s="182"/>
      <c r="B20" s="182"/>
      <c r="C20" s="182"/>
      <c r="D20" s="182"/>
      <c r="E20" s="182"/>
      <c r="F20" s="3" t="s">
        <v>3</v>
      </c>
      <c r="G20" s="3" t="s">
        <v>4</v>
      </c>
      <c r="H20" s="3" t="s">
        <v>5</v>
      </c>
      <c r="I20" s="3" t="s">
        <v>62</v>
      </c>
      <c r="J20" s="3" t="s">
        <v>60</v>
      </c>
      <c r="K20" s="3" t="s">
        <v>6</v>
      </c>
      <c r="L20" s="86" t="s">
        <v>7</v>
      </c>
      <c r="M20" s="86" t="s">
        <v>8</v>
      </c>
      <c r="N20" s="3" t="s">
        <v>9</v>
      </c>
      <c r="O20" s="3" t="s">
        <v>10</v>
      </c>
      <c r="P20" s="3" t="s">
        <v>11</v>
      </c>
      <c r="Q20" s="3" t="s">
        <v>12</v>
      </c>
      <c r="R20" s="7" t="s">
        <v>19</v>
      </c>
      <c r="S20" s="7" t="s">
        <v>20</v>
      </c>
      <c r="T20" s="76" t="s">
        <v>21</v>
      </c>
      <c r="U20" s="7" t="s">
        <v>13</v>
      </c>
      <c r="V20" s="7" t="s">
        <v>40</v>
      </c>
      <c r="W20" s="7" t="s">
        <v>41</v>
      </c>
      <c r="X20" s="76" t="s">
        <v>42</v>
      </c>
      <c r="Y20" s="7" t="s">
        <v>68</v>
      </c>
      <c r="Z20" s="7" t="s">
        <v>43</v>
      </c>
      <c r="AA20" s="7" t="s">
        <v>44</v>
      </c>
      <c r="AB20" s="76" t="s">
        <v>45</v>
      </c>
      <c r="AC20" s="7" t="s">
        <v>70</v>
      </c>
      <c r="AD20" s="7" t="s">
        <v>46</v>
      </c>
      <c r="AE20" s="7" t="s">
        <v>47</v>
      </c>
      <c r="AF20" s="76" t="s">
        <v>48</v>
      </c>
      <c r="AG20" s="7" t="s">
        <v>71</v>
      </c>
      <c r="AH20" s="190"/>
    </row>
    <row r="21" spans="1:34" s="156" customFormat="1" ht="36" customHeight="1" x14ac:dyDescent="0.2">
      <c r="A21" s="154" t="s">
        <v>50</v>
      </c>
      <c r="B21" s="9" t="s">
        <v>53</v>
      </c>
      <c r="C21" s="9" t="s">
        <v>49</v>
      </c>
      <c r="D21" s="9" t="s">
        <v>51</v>
      </c>
      <c r="E21" s="9" t="s">
        <v>52</v>
      </c>
      <c r="F21" s="9" t="s">
        <v>58</v>
      </c>
      <c r="G21" s="9" t="s">
        <v>209</v>
      </c>
      <c r="H21" s="9" t="s">
        <v>59</v>
      </c>
      <c r="I21" s="9" t="s">
        <v>63</v>
      </c>
      <c r="J21" s="9" t="s">
        <v>61</v>
      </c>
      <c r="K21" s="9" t="s">
        <v>65</v>
      </c>
      <c r="L21" s="82" t="s">
        <v>64</v>
      </c>
      <c r="M21" s="10" t="s">
        <v>22</v>
      </c>
      <c r="N21" s="10" t="s">
        <v>23</v>
      </c>
      <c r="O21" s="10" t="s">
        <v>24</v>
      </c>
      <c r="P21" s="10" t="s">
        <v>25</v>
      </c>
      <c r="Q21" s="10" t="s">
        <v>26</v>
      </c>
      <c r="R21" s="10" t="s">
        <v>28</v>
      </c>
      <c r="S21" s="10" t="s">
        <v>29</v>
      </c>
      <c r="T21" s="155" t="s">
        <v>30</v>
      </c>
      <c r="U21" s="10" t="s">
        <v>27</v>
      </c>
      <c r="V21" s="10" t="s">
        <v>31</v>
      </c>
      <c r="W21" s="10" t="s">
        <v>32</v>
      </c>
      <c r="X21" s="155" t="s">
        <v>30</v>
      </c>
      <c r="Y21" s="10" t="s">
        <v>69</v>
      </c>
      <c r="Z21" s="10" t="s">
        <v>33</v>
      </c>
      <c r="AA21" s="10" t="s">
        <v>34</v>
      </c>
      <c r="AB21" s="155" t="s">
        <v>30</v>
      </c>
      <c r="AC21" s="10" t="s">
        <v>73</v>
      </c>
      <c r="AD21" s="10" t="s">
        <v>35</v>
      </c>
      <c r="AE21" s="10" t="s">
        <v>36</v>
      </c>
      <c r="AF21" s="155" t="s">
        <v>30</v>
      </c>
      <c r="AG21" s="10" t="s">
        <v>72</v>
      </c>
      <c r="AH21" s="10" t="s">
        <v>74</v>
      </c>
    </row>
    <row r="22" spans="1:34" s="166" customFormat="1" ht="192.75" customHeight="1" x14ac:dyDescent="0.2">
      <c r="A22" s="157" t="s">
        <v>50</v>
      </c>
      <c r="B22" s="80" t="s">
        <v>258</v>
      </c>
      <c r="C22" s="80" t="s">
        <v>121</v>
      </c>
      <c r="D22" s="80" t="s">
        <v>260</v>
      </c>
      <c r="E22" s="80" t="s">
        <v>90</v>
      </c>
      <c r="F22" s="80" t="s">
        <v>187</v>
      </c>
      <c r="G22" s="80" t="s">
        <v>326</v>
      </c>
      <c r="H22" s="80" t="s">
        <v>196</v>
      </c>
      <c r="I22" s="80" t="s">
        <v>257</v>
      </c>
      <c r="J22" s="80" t="s">
        <v>101</v>
      </c>
      <c r="K22" s="67" t="s">
        <v>410</v>
      </c>
      <c r="L22" s="67" t="s">
        <v>442</v>
      </c>
      <c r="M22" s="67" t="s">
        <v>411</v>
      </c>
      <c r="N22" s="67" t="s">
        <v>412</v>
      </c>
      <c r="O22" s="67" t="s">
        <v>359</v>
      </c>
      <c r="P22" s="70">
        <v>44958</v>
      </c>
      <c r="Q22" s="70">
        <v>45290</v>
      </c>
      <c r="R22" s="158">
        <v>1</v>
      </c>
      <c r="S22" s="158"/>
      <c r="T22" s="159">
        <f t="shared" ref="T22:T35" si="0">S22/R22</f>
        <v>0</v>
      </c>
      <c r="U22" s="158" t="s">
        <v>351</v>
      </c>
      <c r="V22" s="160">
        <v>1</v>
      </c>
      <c r="W22" s="160"/>
      <c r="X22" s="161">
        <f t="shared" ref="X22:X35" si="1">W22/V22</f>
        <v>0</v>
      </c>
      <c r="Y22" s="160" t="s">
        <v>351</v>
      </c>
      <c r="Z22" s="162">
        <v>1</v>
      </c>
      <c r="AA22" s="162"/>
      <c r="AB22" s="163">
        <f t="shared" ref="AB22:AB35" si="2">AA22/Z22</f>
        <v>0</v>
      </c>
      <c r="AC22" s="162" t="s">
        <v>351</v>
      </c>
      <c r="AD22" s="164">
        <v>1</v>
      </c>
      <c r="AE22" s="164"/>
      <c r="AF22" s="165">
        <f t="shared" ref="AF22:AF35" si="3">AE22/AD22</f>
        <v>0</v>
      </c>
      <c r="AG22" s="164" t="s">
        <v>351</v>
      </c>
      <c r="AH22" s="67" t="s">
        <v>345</v>
      </c>
    </row>
    <row r="23" spans="1:34" s="166" customFormat="1" ht="174.75" customHeight="1" x14ac:dyDescent="0.2">
      <c r="A23" s="157" t="s">
        <v>50</v>
      </c>
      <c r="B23" s="80" t="s">
        <v>258</v>
      </c>
      <c r="C23" s="80" t="s">
        <v>121</v>
      </c>
      <c r="D23" s="80" t="s">
        <v>260</v>
      </c>
      <c r="E23" s="80" t="s">
        <v>90</v>
      </c>
      <c r="F23" s="80" t="s">
        <v>187</v>
      </c>
      <c r="G23" s="80" t="s">
        <v>326</v>
      </c>
      <c r="H23" s="80" t="s">
        <v>195</v>
      </c>
      <c r="I23" s="80" t="s">
        <v>257</v>
      </c>
      <c r="J23" s="80" t="s">
        <v>101</v>
      </c>
      <c r="K23" s="67" t="s">
        <v>352</v>
      </c>
      <c r="L23" s="67" t="s">
        <v>409</v>
      </c>
      <c r="M23" s="67">
        <v>1</v>
      </c>
      <c r="N23" s="67" t="s">
        <v>415</v>
      </c>
      <c r="O23" s="67" t="s">
        <v>361</v>
      </c>
      <c r="P23" s="70">
        <v>44946</v>
      </c>
      <c r="Q23" s="70">
        <v>44954</v>
      </c>
      <c r="R23" s="158">
        <v>1</v>
      </c>
      <c r="S23" s="158"/>
      <c r="T23" s="159">
        <f>S23/R23</f>
        <v>0</v>
      </c>
      <c r="U23" s="158" t="s">
        <v>362</v>
      </c>
      <c r="V23" s="160"/>
      <c r="W23" s="160"/>
      <c r="X23" s="161" t="e">
        <f>W23/V23</f>
        <v>#DIV/0!</v>
      </c>
      <c r="Y23" s="160"/>
      <c r="Z23" s="162"/>
      <c r="AA23" s="162"/>
      <c r="AB23" s="163" t="e">
        <f>AA23/Z23</f>
        <v>#DIV/0!</v>
      </c>
      <c r="AC23" s="162"/>
      <c r="AD23" s="164"/>
      <c r="AE23" s="164"/>
      <c r="AF23" s="165" t="e">
        <f>AE23/AD23</f>
        <v>#DIV/0!</v>
      </c>
      <c r="AG23" s="164"/>
      <c r="AH23" s="67" t="s">
        <v>345</v>
      </c>
    </row>
    <row r="24" spans="1:34" s="166" customFormat="1" ht="123.75" customHeight="1" x14ac:dyDescent="0.2">
      <c r="A24" s="157" t="s">
        <v>50</v>
      </c>
      <c r="B24" s="80" t="s">
        <v>258</v>
      </c>
      <c r="C24" s="80" t="s">
        <v>121</v>
      </c>
      <c r="D24" s="80" t="s">
        <v>375</v>
      </c>
      <c r="E24" s="80" t="s">
        <v>90</v>
      </c>
      <c r="F24" s="80" t="s">
        <v>187</v>
      </c>
      <c r="G24" s="80" t="s">
        <v>326</v>
      </c>
      <c r="H24" s="80" t="s">
        <v>195</v>
      </c>
      <c r="I24" s="80" t="s">
        <v>257</v>
      </c>
      <c r="J24" s="80" t="s">
        <v>101</v>
      </c>
      <c r="K24" s="67" t="s">
        <v>413</v>
      </c>
      <c r="L24" s="67" t="s">
        <v>414</v>
      </c>
      <c r="M24" s="67">
        <v>1</v>
      </c>
      <c r="N24" s="67" t="s">
        <v>416</v>
      </c>
      <c r="O24" s="67" t="s">
        <v>417</v>
      </c>
      <c r="P24" s="70">
        <v>44927</v>
      </c>
      <c r="Q24" s="70">
        <v>44956</v>
      </c>
      <c r="R24" s="158">
        <v>1</v>
      </c>
      <c r="S24" s="158"/>
      <c r="T24" s="159">
        <f t="shared" si="0"/>
        <v>0</v>
      </c>
      <c r="U24" s="158" t="s">
        <v>362</v>
      </c>
      <c r="V24" s="160"/>
      <c r="W24" s="160"/>
      <c r="X24" s="161" t="e">
        <f t="shared" si="1"/>
        <v>#DIV/0!</v>
      </c>
      <c r="Y24" s="160"/>
      <c r="Z24" s="162"/>
      <c r="AA24" s="162"/>
      <c r="AB24" s="163" t="e">
        <f t="shared" si="2"/>
        <v>#DIV/0!</v>
      </c>
      <c r="AC24" s="162"/>
      <c r="AD24" s="164"/>
      <c r="AE24" s="164"/>
      <c r="AF24" s="165" t="e">
        <f t="shared" si="3"/>
        <v>#DIV/0!</v>
      </c>
      <c r="AG24" s="164"/>
      <c r="AH24" s="67" t="s">
        <v>345</v>
      </c>
    </row>
    <row r="25" spans="1:34" s="166" customFormat="1" ht="100.5" customHeight="1" x14ac:dyDescent="0.2">
      <c r="A25" s="157" t="s">
        <v>50</v>
      </c>
      <c r="B25" s="80" t="s">
        <v>258</v>
      </c>
      <c r="C25" s="80" t="s">
        <v>121</v>
      </c>
      <c r="D25" s="80" t="s">
        <v>260</v>
      </c>
      <c r="E25" s="80" t="s">
        <v>90</v>
      </c>
      <c r="F25" s="80" t="s">
        <v>187</v>
      </c>
      <c r="G25" s="80" t="s">
        <v>326</v>
      </c>
      <c r="H25" s="80" t="s">
        <v>195</v>
      </c>
      <c r="I25" s="80" t="s">
        <v>257</v>
      </c>
      <c r="J25" s="80" t="s">
        <v>101</v>
      </c>
      <c r="K25" s="67" t="s">
        <v>474</v>
      </c>
      <c r="L25" s="67" t="s">
        <v>418</v>
      </c>
      <c r="M25" s="67">
        <v>1</v>
      </c>
      <c r="N25" s="67" t="s">
        <v>419</v>
      </c>
      <c r="O25" s="67" t="s">
        <v>420</v>
      </c>
      <c r="P25" s="70">
        <v>44958</v>
      </c>
      <c r="Q25" s="70">
        <v>44956</v>
      </c>
      <c r="R25" s="158"/>
      <c r="S25" s="158"/>
      <c r="T25" s="159" t="e">
        <f t="shared" si="0"/>
        <v>#DIV/0!</v>
      </c>
      <c r="U25" s="158"/>
      <c r="V25" s="160">
        <v>1</v>
      </c>
      <c r="W25" s="160"/>
      <c r="X25" s="161">
        <f t="shared" si="1"/>
        <v>0</v>
      </c>
      <c r="Y25" s="160" t="s">
        <v>419</v>
      </c>
      <c r="Z25" s="162"/>
      <c r="AA25" s="162"/>
      <c r="AB25" s="163" t="e">
        <f t="shared" si="2"/>
        <v>#DIV/0!</v>
      </c>
      <c r="AC25" s="162"/>
      <c r="AD25" s="164"/>
      <c r="AE25" s="164"/>
      <c r="AF25" s="165" t="e">
        <f t="shared" si="3"/>
        <v>#DIV/0!</v>
      </c>
      <c r="AG25" s="164"/>
      <c r="AH25" s="67" t="s">
        <v>345</v>
      </c>
    </row>
    <row r="26" spans="1:34" s="166" customFormat="1" ht="154.5" customHeight="1" x14ac:dyDescent="0.2">
      <c r="A26" s="157" t="s">
        <v>50</v>
      </c>
      <c r="B26" s="80" t="s">
        <v>258</v>
      </c>
      <c r="C26" s="80" t="s">
        <v>121</v>
      </c>
      <c r="D26" s="80" t="s">
        <v>260</v>
      </c>
      <c r="E26" s="80" t="s">
        <v>90</v>
      </c>
      <c r="F26" s="80" t="s">
        <v>187</v>
      </c>
      <c r="G26" s="80" t="s">
        <v>326</v>
      </c>
      <c r="H26" s="80" t="s">
        <v>195</v>
      </c>
      <c r="I26" s="80" t="s">
        <v>257</v>
      </c>
      <c r="J26" s="80" t="s">
        <v>101</v>
      </c>
      <c r="K26" s="67" t="s">
        <v>421</v>
      </c>
      <c r="L26" s="67" t="s">
        <v>433</v>
      </c>
      <c r="M26" s="67">
        <v>1</v>
      </c>
      <c r="N26" s="66" t="s">
        <v>433</v>
      </c>
      <c r="O26" s="66" t="s">
        <v>504</v>
      </c>
      <c r="P26" s="70">
        <v>44958</v>
      </c>
      <c r="Q26" s="70">
        <v>44956</v>
      </c>
      <c r="R26" s="158"/>
      <c r="S26" s="158"/>
      <c r="T26" s="159" t="e">
        <f t="shared" si="0"/>
        <v>#DIV/0!</v>
      </c>
      <c r="U26" s="158"/>
      <c r="V26" s="160"/>
      <c r="W26" s="160"/>
      <c r="X26" s="161" t="e">
        <f t="shared" si="1"/>
        <v>#DIV/0!</v>
      </c>
      <c r="Y26" s="160"/>
      <c r="Z26" s="162"/>
      <c r="AA26" s="162"/>
      <c r="AB26" s="163" t="e">
        <f t="shared" si="2"/>
        <v>#DIV/0!</v>
      </c>
      <c r="AC26" s="162"/>
      <c r="AD26" s="164"/>
      <c r="AE26" s="164"/>
      <c r="AF26" s="165" t="e">
        <f t="shared" si="3"/>
        <v>#DIV/0!</v>
      </c>
      <c r="AG26" s="164"/>
      <c r="AH26" s="67" t="s">
        <v>345</v>
      </c>
    </row>
    <row r="27" spans="1:34" s="166" customFormat="1" ht="181.5" customHeight="1" x14ac:dyDescent="0.2">
      <c r="A27" s="157" t="s">
        <v>50</v>
      </c>
      <c r="B27" s="80" t="s">
        <v>258</v>
      </c>
      <c r="C27" s="80" t="s">
        <v>121</v>
      </c>
      <c r="D27" s="80" t="s">
        <v>260</v>
      </c>
      <c r="E27" s="80" t="s">
        <v>90</v>
      </c>
      <c r="F27" s="80" t="s">
        <v>187</v>
      </c>
      <c r="G27" s="80" t="s">
        <v>326</v>
      </c>
      <c r="H27" s="80" t="s">
        <v>195</v>
      </c>
      <c r="I27" s="80" t="s">
        <v>257</v>
      </c>
      <c r="J27" s="80" t="s">
        <v>101</v>
      </c>
      <c r="K27" s="67" t="s">
        <v>422</v>
      </c>
      <c r="L27" s="67" t="s">
        <v>434</v>
      </c>
      <c r="M27" s="67">
        <v>1</v>
      </c>
      <c r="N27" s="66" t="s">
        <v>434</v>
      </c>
      <c r="O27" s="67" t="s">
        <v>505</v>
      </c>
      <c r="P27" s="70">
        <v>45139</v>
      </c>
      <c r="Q27" s="70">
        <v>45169</v>
      </c>
      <c r="R27" s="158"/>
      <c r="S27" s="158"/>
      <c r="T27" s="159" t="e">
        <f t="shared" si="0"/>
        <v>#DIV/0!</v>
      </c>
      <c r="U27" s="158"/>
      <c r="V27" s="160"/>
      <c r="W27" s="160"/>
      <c r="X27" s="161" t="e">
        <f t="shared" si="1"/>
        <v>#DIV/0!</v>
      </c>
      <c r="Y27" s="160"/>
      <c r="Z27" s="162">
        <v>1</v>
      </c>
      <c r="AA27" s="162"/>
      <c r="AB27" s="163">
        <f t="shared" si="2"/>
        <v>0</v>
      </c>
      <c r="AC27" s="162" t="s">
        <v>506</v>
      </c>
      <c r="AD27" s="164"/>
      <c r="AE27" s="164"/>
      <c r="AF27" s="165" t="e">
        <f t="shared" si="3"/>
        <v>#DIV/0!</v>
      </c>
      <c r="AG27" s="164"/>
      <c r="AH27" s="67" t="s">
        <v>345</v>
      </c>
    </row>
    <row r="28" spans="1:34" s="166" customFormat="1" ht="142.5" customHeight="1" x14ac:dyDescent="0.2">
      <c r="A28" s="157" t="s">
        <v>50</v>
      </c>
      <c r="B28" s="80" t="s">
        <v>258</v>
      </c>
      <c r="C28" s="80" t="s">
        <v>121</v>
      </c>
      <c r="D28" s="80" t="s">
        <v>260</v>
      </c>
      <c r="E28" s="80" t="s">
        <v>90</v>
      </c>
      <c r="F28" s="80" t="s">
        <v>187</v>
      </c>
      <c r="G28" s="80" t="s">
        <v>326</v>
      </c>
      <c r="H28" s="80" t="s">
        <v>195</v>
      </c>
      <c r="I28" s="80" t="s">
        <v>257</v>
      </c>
      <c r="J28" s="80" t="s">
        <v>101</v>
      </c>
      <c r="K28" s="67" t="s">
        <v>443</v>
      </c>
      <c r="L28" s="67" t="s">
        <v>507</v>
      </c>
      <c r="M28" s="67">
        <v>1</v>
      </c>
      <c r="N28" s="66" t="s">
        <v>507</v>
      </c>
      <c r="O28" s="66" t="s">
        <v>507</v>
      </c>
      <c r="P28" s="70">
        <v>45139</v>
      </c>
      <c r="Q28" s="70">
        <v>45169</v>
      </c>
      <c r="R28" s="158"/>
      <c r="S28" s="158"/>
      <c r="T28" s="159" t="e">
        <f t="shared" si="0"/>
        <v>#DIV/0!</v>
      </c>
      <c r="U28" s="158"/>
      <c r="V28" s="160"/>
      <c r="W28" s="160"/>
      <c r="X28" s="161" t="e">
        <f t="shared" si="1"/>
        <v>#DIV/0!</v>
      </c>
      <c r="Y28" s="160"/>
      <c r="Z28" s="162">
        <v>1</v>
      </c>
      <c r="AA28" s="162"/>
      <c r="AB28" s="163">
        <f t="shared" si="2"/>
        <v>0</v>
      </c>
      <c r="AC28" s="162" t="str">
        <f>O28</f>
        <v>Actualización SIGEP implementada</v>
      </c>
      <c r="AD28" s="164"/>
      <c r="AE28" s="164"/>
      <c r="AF28" s="165" t="e">
        <f t="shared" si="3"/>
        <v>#DIV/0!</v>
      </c>
      <c r="AG28" s="164"/>
      <c r="AH28" s="67" t="s">
        <v>345</v>
      </c>
    </row>
    <row r="29" spans="1:34" s="166" customFormat="1" ht="195" customHeight="1" x14ac:dyDescent="0.2">
      <c r="A29" s="157" t="s">
        <v>50</v>
      </c>
      <c r="B29" s="80" t="s">
        <v>258</v>
      </c>
      <c r="C29" s="80" t="s">
        <v>121</v>
      </c>
      <c r="D29" s="80" t="s">
        <v>260</v>
      </c>
      <c r="E29" s="80" t="s">
        <v>90</v>
      </c>
      <c r="F29" s="80" t="s">
        <v>187</v>
      </c>
      <c r="G29" s="80" t="s">
        <v>326</v>
      </c>
      <c r="H29" s="80" t="s">
        <v>195</v>
      </c>
      <c r="I29" s="80" t="s">
        <v>257</v>
      </c>
      <c r="J29" s="80" t="s">
        <v>101</v>
      </c>
      <c r="K29" s="67" t="s">
        <v>444</v>
      </c>
      <c r="L29" s="67" t="s">
        <v>327</v>
      </c>
      <c r="M29" s="67">
        <v>1</v>
      </c>
      <c r="N29" s="67" t="str">
        <f>L29</f>
        <v>Plan de mejoramiento del clima organizacional definido</v>
      </c>
      <c r="O29" s="67" t="str">
        <f>N29</f>
        <v>Plan de mejoramiento del clima organizacional definido</v>
      </c>
      <c r="P29" s="70">
        <v>44958</v>
      </c>
      <c r="Q29" s="70">
        <v>45291</v>
      </c>
      <c r="R29" s="158">
        <v>1</v>
      </c>
      <c r="S29" s="158"/>
      <c r="T29" s="159">
        <f t="shared" si="0"/>
        <v>0</v>
      </c>
      <c r="U29" s="158" t="str">
        <f>O29</f>
        <v>Plan de mejoramiento del clima organizacional definido</v>
      </c>
      <c r="V29" s="160"/>
      <c r="W29" s="160"/>
      <c r="X29" s="161" t="e">
        <f t="shared" si="1"/>
        <v>#DIV/0!</v>
      </c>
      <c r="Y29" s="160"/>
      <c r="Z29" s="162"/>
      <c r="AA29" s="162"/>
      <c r="AB29" s="163" t="e">
        <f t="shared" si="2"/>
        <v>#DIV/0!</v>
      </c>
      <c r="AC29" s="162"/>
      <c r="AD29" s="164"/>
      <c r="AE29" s="164"/>
      <c r="AF29" s="165" t="e">
        <f t="shared" si="3"/>
        <v>#DIV/0!</v>
      </c>
      <c r="AG29" s="164"/>
      <c r="AH29" s="67" t="s">
        <v>345</v>
      </c>
    </row>
    <row r="30" spans="1:34" s="166" customFormat="1" ht="147" customHeight="1" x14ac:dyDescent="0.2">
      <c r="A30" s="157" t="s">
        <v>50</v>
      </c>
      <c r="B30" s="80" t="s">
        <v>258</v>
      </c>
      <c r="C30" s="80" t="s">
        <v>121</v>
      </c>
      <c r="D30" s="80" t="s">
        <v>260</v>
      </c>
      <c r="E30" s="80" t="s">
        <v>90</v>
      </c>
      <c r="F30" s="80" t="s">
        <v>187</v>
      </c>
      <c r="G30" s="80" t="s">
        <v>326</v>
      </c>
      <c r="H30" s="80" t="s">
        <v>195</v>
      </c>
      <c r="I30" s="80" t="s">
        <v>257</v>
      </c>
      <c r="J30" s="80" t="s">
        <v>101</v>
      </c>
      <c r="K30" s="67" t="s">
        <v>445</v>
      </c>
      <c r="L30" s="67" t="s">
        <v>451</v>
      </c>
      <c r="M30" s="67" t="s">
        <v>508</v>
      </c>
      <c r="N30" s="67" t="s">
        <v>452</v>
      </c>
      <c r="O30" s="67" t="s">
        <v>452</v>
      </c>
      <c r="P30" s="70">
        <v>44958</v>
      </c>
      <c r="Q30" s="70">
        <v>45291</v>
      </c>
      <c r="R30" s="158"/>
      <c r="S30" s="158"/>
      <c r="T30" s="159" t="e">
        <f t="shared" si="0"/>
        <v>#DIV/0!</v>
      </c>
      <c r="U30" s="158"/>
      <c r="V30" s="160"/>
      <c r="W30" s="160"/>
      <c r="X30" s="161" t="e">
        <f t="shared" si="1"/>
        <v>#DIV/0!</v>
      </c>
      <c r="Y30" s="160"/>
      <c r="Z30" s="162"/>
      <c r="AA30" s="162"/>
      <c r="AB30" s="163" t="e">
        <f t="shared" si="2"/>
        <v>#DIV/0!</v>
      </c>
      <c r="AC30" s="162"/>
      <c r="AD30" s="164"/>
      <c r="AE30" s="164"/>
      <c r="AF30" s="165" t="e">
        <f t="shared" si="3"/>
        <v>#DIV/0!</v>
      </c>
      <c r="AG30" s="164"/>
      <c r="AH30" s="67" t="s">
        <v>345</v>
      </c>
    </row>
    <row r="31" spans="1:34" s="166" customFormat="1" ht="197.25" customHeight="1" x14ac:dyDescent="0.2">
      <c r="A31" s="157" t="s">
        <v>50</v>
      </c>
      <c r="B31" s="80" t="s">
        <v>258</v>
      </c>
      <c r="C31" s="80" t="s">
        <v>121</v>
      </c>
      <c r="D31" s="80" t="s">
        <v>263</v>
      </c>
      <c r="E31" s="80" t="s">
        <v>90</v>
      </c>
      <c r="F31" s="80" t="s">
        <v>187</v>
      </c>
      <c r="G31" s="80" t="s">
        <v>326</v>
      </c>
      <c r="H31" s="80" t="s">
        <v>195</v>
      </c>
      <c r="I31" s="80" t="s">
        <v>257</v>
      </c>
      <c r="J31" s="80" t="s">
        <v>101</v>
      </c>
      <c r="K31" s="67" t="s">
        <v>453</v>
      </c>
      <c r="L31" s="67" t="s">
        <v>455</v>
      </c>
      <c r="M31" s="67" t="s">
        <v>456</v>
      </c>
      <c r="N31" s="67" t="s">
        <v>457</v>
      </c>
      <c r="O31" s="67" t="s">
        <v>457</v>
      </c>
      <c r="P31" s="70">
        <v>44958</v>
      </c>
      <c r="Q31" s="70">
        <v>45290</v>
      </c>
      <c r="R31" s="158"/>
      <c r="S31" s="158"/>
      <c r="T31" s="159" t="e">
        <f t="shared" si="0"/>
        <v>#DIV/0!</v>
      </c>
      <c r="U31" s="158"/>
      <c r="V31" s="160">
        <v>1</v>
      </c>
      <c r="W31" s="160"/>
      <c r="X31" s="161">
        <f t="shared" si="1"/>
        <v>0</v>
      </c>
      <c r="Y31" s="160" t="s">
        <v>458</v>
      </c>
      <c r="Z31" s="162">
        <v>1</v>
      </c>
      <c r="AA31" s="162"/>
      <c r="AB31" s="163">
        <f t="shared" si="2"/>
        <v>0</v>
      </c>
      <c r="AC31" s="162" t="s">
        <v>458</v>
      </c>
      <c r="AD31" s="164">
        <v>1</v>
      </c>
      <c r="AE31" s="164"/>
      <c r="AF31" s="165">
        <f t="shared" si="3"/>
        <v>0</v>
      </c>
      <c r="AG31" s="164" t="s">
        <v>458</v>
      </c>
      <c r="AH31" s="67" t="s">
        <v>345</v>
      </c>
    </row>
    <row r="32" spans="1:34" s="166" customFormat="1" ht="197.25" customHeight="1" x14ac:dyDescent="0.2">
      <c r="A32" s="157" t="s">
        <v>50</v>
      </c>
      <c r="B32" s="80" t="s">
        <v>258</v>
      </c>
      <c r="C32" s="80" t="s">
        <v>121</v>
      </c>
      <c r="D32" s="80" t="s">
        <v>260</v>
      </c>
      <c r="E32" s="80" t="s">
        <v>90</v>
      </c>
      <c r="F32" s="80" t="s">
        <v>187</v>
      </c>
      <c r="G32" s="80" t="s">
        <v>326</v>
      </c>
      <c r="H32" s="80" t="s">
        <v>195</v>
      </c>
      <c r="I32" s="80" t="s">
        <v>257</v>
      </c>
      <c r="J32" s="80" t="s">
        <v>101</v>
      </c>
      <c r="K32" s="67" t="s">
        <v>454</v>
      </c>
      <c r="L32" s="67" t="s">
        <v>459</v>
      </c>
      <c r="M32" s="67" t="s">
        <v>460</v>
      </c>
      <c r="N32" s="67" t="s">
        <v>461</v>
      </c>
      <c r="O32" s="67" t="s">
        <v>461</v>
      </c>
      <c r="P32" s="70">
        <v>44958</v>
      </c>
      <c r="Q32" s="70">
        <v>45290</v>
      </c>
      <c r="R32" s="158"/>
      <c r="S32" s="158"/>
      <c r="T32" s="159" t="e">
        <f t="shared" si="0"/>
        <v>#DIV/0!</v>
      </c>
      <c r="U32" s="158"/>
      <c r="V32" s="160">
        <v>1</v>
      </c>
      <c r="W32" s="160"/>
      <c r="X32" s="161">
        <f t="shared" si="1"/>
        <v>0</v>
      </c>
      <c r="Y32" s="160" t="s">
        <v>462</v>
      </c>
      <c r="Z32" s="162"/>
      <c r="AA32" s="162"/>
      <c r="AB32" s="163" t="e">
        <f t="shared" si="2"/>
        <v>#DIV/0!</v>
      </c>
      <c r="AC32" s="162"/>
      <c r="AD32" s="164">
        <v>1</v>
      </c>
      <c r="AE32" s="164"/>
      <c r="AF32" s="165">
        <f t="shared" si="3"/>
        <v>0</v>
      </c>
      <c r="AG32" s="164" t="s">
        <v>463</v>
      </c>
      <c r="AH32" s="67" t="s">
        <v>345</v>
      </c>
    </row>
    <row r="33" spans="1:34" s="166" customFormat="1" ht="86.25" customHeight="1" x14ac:dyDescent="0.2">
      <c r="A33" s="157" t="s">
        <v>50</v>
      </c>
      <c r="B33" s="80" t="s">
        <v>258</v>
      </c>
      <c r="C33" s="80" t="s">
        <v>121</v>
      </c>
      <c r="D33" s="80" t="s">
        <v>260</v>
      </c>
      <c r="E33" s="80" t="s">
        <v>90</v>
      </c>
      <c r="F33" s="80" t="s">
        <v>187</v>
      </c>
      <c r="G33" s="80" t="s">
        <v>326</v>
      </c>
      <c r="H33" s="80" t="s">
        <v>195</v>
      </c>
      <c r="I33" s="80" t="s">
        <v>257</v>
      </c>
      <c r="J33" s="80" t="s">
        <v>101</v>
      </c>
      <c r="K33" s="67" t="s">
        <v>510</v>
      </c>
      <c r="L33" s="67" t="s">
        <v>350</v>
      </c>
      <c r="M33" s="67">
        <v>2</v>
      </c>
      <c r="N33" s="67" t="s">
        <v>350</v>
      </c>
      <c r="O33" s="67" t="s">
        <v>465</v>
      </c>
      <c r="P33" s="70">
        <v>44958</v>
      </c>
      <c r="Q33" s="70">
        <v>45290</v>
      </c>
      <c r="R33" s="158"/>
      <c r="S33" s="158"/>
      <c r="T33" s="159" t="e">
        <f t="shared" si="0"/>
        <v>#DIV/0!</v>
      </c>
      <c r="U33" s="158"/>
      <c r="V33" s="160">
        <v>1</v>
      </c>
      <c r="W33" s="160"/>
      <c r="X33" s="161">
        <f t="shared" si="1"/>
        <v>0</v>
      </c>
      <c r="Y33" s="160" t="s">
        <v>464</v>
      </c>
      <c r="Z33" s="162"/>
      <c r="AA33" s="162"/>
      <c r="AB33" s="163" t="e">
        <f t="shared" si="2"/>
        <v>#DIV/0!</v>
      </c>
      <c r="AC33" s="162"/>
      <c r="AD33" s="164">
        <v>1</v>
      </c>
      <c r="AE33" s="164"/>
      <c r="AF33" s="165">
        <f t="shared" si="3"/>
        <v>0</v>
      </c>
      <c r="AG33" s="164" t="s">
        <v>464</v>
      </c>
      <c r="AH33" s="67" t="s">
        <v>509</v>
      </c>
    </row>
    <row r="34" spans="1:34" s="166" customFormat="1" ht="153.75" customHeight="1" x14ac:dyDescent="0.2">
      <c r="A34" s="157" t="s">
        <v>50</v>
      </c>
      <c r="B34" s="80" t="s">
        <v>258</v>
      </c>
      <c r="C34" s="80" t="s">
        <v>121</v>
      </c>
      <c r="D34" s="80" t="s">
        <v>260</v>
      </c>
      <c r="E34" s="80" t="s">
        <v>90</v>
      </c>
      <c r="F34" s="80" t="s">
        <v>187</v>
      </c>
      <c r="G34" s="80" t="s">
        <v>326</v>
      </c>
      <c r="H34" s="80" t="s">
        <v>195</v>
      </c>
      <c r="I34" s="80" t="s">
        <v>257</v>
      </c>
      <c r="J34" s="80" t="s">
        <v>101</v>
      </c>
      <c r="K34" s="67" t="s">
        <v>466</v>
      </c>
      <c r="L34" s="67" t="s">
        <v>467</v>
      </c>
      <c r="M34" s="67" t="s">
        <v>468</v>
      </c>
      <c r="N34" s="67" t="str">
        <f>L34</f>
        <v>Programa de desvinculación elaboradoy ejecutado</v>
      </c>
      <c r="O34" s="67" t="str">
        <f>L34</f>
        <v>Programa de desvinculación elaboradoy ejecutado</v>
      </c>
      <c r="P34" s="70">
        <v>45017</v>
      </c>
      <c r="Q34" s="70">
        <v>45107</v>
      </c>
      <c r="R34" s="158"/>
      <c r="S34" s="158"/>
      <c r="T34" s="159" t="e">
        <f t="shared" si="0"/>
        <v>#DIV/0!</v>
      </c>
      <c r="U34" s="158"/>
      <c r="V34" s="160">
        <v>1</v>
      </c>
      <c r="W34" s="160"/>
      <c r="X34" s="161">
        <f t="shared" si="1"/>
        <v>0</v>
      </c>
      <c r="Y34" s="160" t="s">
        <v>469</v>
      </c>
      <c r="Z34" s="162"/>
      <c r="AA34" s="162"/>
      <c r="AB34" s="163" t="e">
        <f t="shared" si="2"/>
        <v>#DIV/0!</v>
      </c>
      <c r="AC34" s="162"/>
      <c r="AD34" s="164"/>
      <c r="AE34" s="164"/>
      <c r="AF34" s="165" t="e">
        <f t="shared" si="3"/>
        <v>#DIV/0!</v>
      </c>
      <c r="AG34" s="164"/>
      <c r="AH34" s="67" t="s">
        <v>345</v>
      </c>
    </row>
    <row r="35" spans="1:34" s="166" customFormat="1" ht="90" customHeight="1" x14ac:dyDescent="0.2">
      <c r="A35" s="157" t="s">
        <v>50</v>
      </c>
      <c r="B35" s="80" t="s">
        <v>258</v>
      </c>
      <c r="C35" s="80" t="s">
        <v>121</v>
      </c>
      <c r="D35" s="80" t="s">
        <v>261</v>
      </c>
      <c r="E35" s="80" t="s">
        <v>90</v>
      </c>
      <c r="F35" s="80" t="s">
        <v>187</v>
      </c>
      <c r="G35" s="80" t="s">
        <v>326</v>
      </c>
      <c r="H35" s="80" t="s">
        <v>196</v>
      </c>
      <c r="I35" s="80" t="s">
        <v>257</v>
      </c>
      <c r="J35" s="80" t="s">
        <v>101</v>
      </c>
      <c r="K35" s="67" t="s">
        <v>470</v>
      </c>
      <c r="L35" s="67" t="s">
        <v>471</v>
      </c>
      <c r="M35" s="67" t="s">
        <v>472</v>
      </c>
      <c r="N35" s="67" t="str">
        <f>L35</f>
        <v>Canal de denuncia creado</v>
      </c>
      <c r="O35" s="67" t="str">
        <f>L35</f>
        <v>Canal de denuncia creado</v>
      </c>
      <c r="P35" s="70">
        <v>44958</v>
      </c>
      <c r="Q35" s="70">
        <v>45015</v>
      </c>
      <c r="R35" s="158">
        <v>1</v>
      </c>
      <c r="S35" s="158"/>
      <c r="T35" s="159">
        <f t="shared" si="0"/>
        <v>0</v>
      </c>
      <c r="U35" s="158" t="s">
        <v>473</v>
      </c>
      <c r="V35" s="160"/>
      <c r="W35" s="160"/>
      <c r="X35" s="161" t="e">
        <f t="shared" si="1"/>
        <v>#DIV/0!</v>
      </c>
      <c r="Y35" s="160"/>
      <c r="Z35" s="162"/>
      <c r="AA35" s="162"/>
      <c r="AB35" s="163" t="e">
        <f t="shared" si="2"/>
        <v>#DIV/0!</v>
      </c>
      <c r="AC35" s="162"/>
      <c r="AD35" s="164"/>
      <c r="AE35" s="164"/>
      <c r="AF35" s="165" t="e">
        <f t="shared" si="3"/>
        <v>#DIV/0!</v>
      </c>
      <c r="AG35" s="164"/>
      <c r="AH35" s="67" t="s">
        <v>345</v>
      </c>
    </row>
    <row r="36" spans="1:34" s="1" customFormat="1" ht="18" customHeight="1" x14ac:dyDescent="0.25">
      <c r="L36" s="83"/>
      <c r="M36" s="90"/>
      <c r="T36" s="79"/>
      <c r="X36" s="79"/>
      <c r="AB36" s="79"/>
      <c r="AF36" s="79"/>
    </row>
    <row r="37" spans="1:34" s="1" customFormat="1" ht="18" customHeight="1" x14ac:dyDescent="0.25">
      <c r="L37" s="83"/>
      <c r="M37" s="90"/>
      <c r="T37" s="79"/>
      <c r="X37" s="79"/>
      <c r="AB37" s="79"/>
      <c r="AF37" s="79"/>
    </row>
    <row r="38" spans="1:34" s="1" customFormat="1" ht="18" customHeight="1" x14ac:dyDescent="0.25">
      <c r="L38" s="83"/>
      <c r="M38" s="90"/>
      <c r="T38" s="79"/>
      <c r="X38" s="79"/>
      <c r="AB38" s="79"/>
      <c r="AF38" s="79"/>
    </row>
    <row r="39" spans="1:34" s="1" customFormat="1" ht="18" customHeight="1" x14ac:dyDescent="0.25">
      <c r="L39" s="83"/>
      <c r="M39" s="90"/>
      <c r="T39" s="79"/>
      <c r="X39" s="79"/>
      <c r="AB39" s="79"/>
      <c r="AF39" s="79"/>
    </row>
    <row r="40" spans="1:34" s="1" customFormat="1" ht="18" customHeight="1" x14ac:dyDescent="0.25">
      <c r="L40" s="83"/>
      <c r="M40" s="90"/>
      <c r="T40" s="79"/>
      <c r="X40" s="79"/>
      <c r="AB40" s="79"/>
      <c r="AF40" s="79"/>
    </row>
    <row r="41" spans="1:34" s="1" customFormat="1" ht="18" customHeight="1" x14ac:dyDescent="0.25">
      <c r="L41" s="83"/>
      <c r="M41" s="90"/>
      <c r="T41" s="79"/>
      <c r="X41" s="79"/>
      <c r="AB41" s="79"/>
      <c r="AF41" s="79"/>
    </row>
    <row r="42" spans="1:34" s="1" customFormat="1" ht="18" customHeight="1" x14ac:dyDescent="0.25">
      <c r="L42" s="83"/>
      <c r="M42" s="90"/>
      <c r="T42" s="79"/>
      <c r="X42" s="79"/>
      <c r="AB42" s="79"/>
      <c r="AF42" s="79"/>
    </row>
    <row r="43" spans="1:34" s="1" customFormat="1" ht="18" customHeight="1" x14ac:dyDescent="0.25">
      <c r="L43" s="83"/>
      <c r="M43" s="90"/>
      <c r="T43" s="79"/>
      <c r="X43" s="79"/>
      <c r="AB43" s="79"/>
      <c r="AF43" s="79"/>
    </row>
    <row r="44" spans="1:34" s="1" customFormat="1" ht="18" customHeight="1" x14ac:dyDescent="0.25">
      <c r="L44" s="83"/>
      <c r="M44" s="90"/>
      <c r="T44" s="79"/>
      <c r="X44" s="79"/>
      <c r="AB44" s="79"/>
      <c r="AF44" s="79"/>
    </row>
    <row r="45" spans="1:34" s="1" customFormat="1" ht="18" customHeight="1" x14ac:dyDescent="0.25">
      <c r="L45" s="83"/>
      <c r="M45" s="90"/>
      <c r="T45" s="79"/>
      <c r="X45" s="79"/>
      <c r="AB45" s="79"/>
      <c r="AF45" s="79"/>
    </row>
    <row r="46" spans="1:34" s="1" customFormat="1" ht="18" customHeight="1" x14ac:dyDescent="0.25">
      <c r="L46" s="83"/>
      <c r="M46" s="90"/>
      <c r="T46" s="79"/>
      <c r="X46" s="79"/>
      <c r="AB46" s="79"/>
      <c r="AF46" s="79"/>
    </row>
    <row r="47" spans="1:34" ht="18" customHeight="1" x14ac:dyDescent="0.25"/>
    <row r="48" spans="1:34" ht="18" customHeight="1" x14ac:dyDescent="0.25"/>
    <row r="49" ht="18" customHeight="1" x14ac:dyDescent="0.25"/>
    <row r="50" ht="18" customHeight="1" x14ac:dyDescent="0.25"/>
    <row r="51" ht="18" customHeight="1" x14ac:dyDescent="0.25"/>
    <row r="52" ht="18" customHeight="1" x14ac:dyDescent="0.25"/>
  </sheetData>
  <mergeCells count="25">
    <mergeCell ref="R18:AG18"/>
    <mergeCell ref="D5:AF10"/>
    <mergeCell ref="B11:AF12"/>
    <mergeCell ref="A1:C4"/>
    <mergeCell ref="D1:AF4"/>
    <mergeCell ref="AG1:AI1"/>
    <mergeCell ref="AG2:AI2"/>
    <mergeCell ref="AG3:AI3"/>
    <mergeCell ref="AG4:AI4"/>
    <mergeCell ref="A16:E16"/>
    <mergeCell ref="C17:E17"/>
    <mergeCell ref="E18:E20"/>
    <mergeCell ref="F18:Q19"/>
    <mergeCell ref="F16:AH16"/>
    <mergeCell ref="A17:B17"/>
    <mergeCell ref="G17:AH17"/>
    <mergeCell ref="A18:A20"/>
    <mergeCell ref="B18:B20"/>
    <mergeCell ref="C18:C20"/>
    <mergeCell ref="D18:D20"/>
    <mergeCell ref="AH18:AH20"/>
    <mergeCell ref="R19:U19"/>
    <mergeCell ref="V19:Y19"/>
    <mergeCell ref="Z19:AC19"/>
    <mergeCell ref="AD19:AG19"/>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DESPLEGABLES!$D$2:$D$3</xm:f>
          </x14:formula1>
          <xm:sqref>E22:E35</xm:sqref>
        </x14:dataValidation>
        <x14:dataValidation type="list" allowBlank="1" showInputMessage="1" showErrorMessage="1">
          <x14:formula1>
            <xm:f>DESPLEGABLES!$B$2:$B$3</xm:f>
          </x14:formula1>
          <xm:sqref>B22:B35</xm:sqref>
        </x14:dataValidation>
        <x14:dataValidation type="list" allowBlank="1" showInputMessage="1" showErrorMessage="1">
          <x14:formula1>
            <xm:f>DESPLEGABLES!$E$2:$E$8</xm:f>
          </x14:formula1>
          <xm:sqref>C22:C35</xm:sqref>
        </x14:dataValidation>
        <x14:dataValidation type="list" allowBlank="1" showInputMessage="1" showErrorMessage="1">
          <x14:formula1>
            <xm:f>DESPLEGABLES!$G$2:$G$8</xm:f>
          </x14:formula1>
          <xm:sqref>F22:F35</xm:sqref>
        </x14:dataValidation>
        <x14:dataValidation type="list" allowBlank="1" showInputMessage="1" showErrorMessage="1">
          <x14:formula1>
            <xm:f>DESPLEGABLES!$H$2:$H$16</xm:f>
          </x14:formula1>
          <xm:sqref>H22:H35</xm:sqref>
        </x14:dataValidation>
        <x14:dataValidation type="list" allowBlank="1" showInputMessage="1" showErrorMessage="1">
          <x14:formula1>
            <xm:f>DESPLEGABLES!$J$2:$J$4</xm:f>
          </x14:formula1>
          <xm:sqref>J22:J35</xm:sqref>
        </x14:dataValidation>
        <x14:dataValidation type="list" allowBlank="1" showInputMessage="1" showErrorMessage="1">
          <x14:formula1>
            <xm:f>DESPLEGABLES!$F$2:$F$30</xm:f>
          </x14:formula1>
          <xm:sqref>D22:D35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K21"/>
  <sheetViews>
    <sheetView zoomScale="85" zoomScaleNormal="85" workbookViewId="0">
      <selection activeCell="G9" sqref="G9:AH9"/>
    </sheetView>
  </sheetViews>
  <sheetFormatPr baseColWidth="10" defaultRowHeight="15" x14ac:dyDescent="0.25"/>
  <cols>
    <col min="1" max="3" width="19.42578125" style="1" customWidth="1"/>
    <col min="4" max="4" width="67.42578125" style="1" customWidth="1"/>
    <col min="5" max="17" width="19.42578125" style="1" customWidth="1"/>
    <col min="18" max="27" width="11.42578125" style="1"/>
    <col min="28" max="28" width="11.42578125" style="79"/>
    <col min="29" max="31" width="11.42578125" style="1"/>
    <col min="32" max="32" width="11.42578125" style="79"/>
    <col min="33" max="33" width="11.42578125" style="1"/>
    <col min="34" max="34" width="18.5703125" style="1" customWidth="1"/>
    <col min="35" max="16384" width="11.42578125" style="1"/>
  </cols>
  <sheetData>
    <row r="1" spans="1:37" customFormat="1" ht="20.100000000000001" customHeight="1" x14ac:dyDescent="0.25">
      <c r="A1" s="172"/>
      <c r="B1" s="172"/>
      <c r="C1" s="172"/>
      <c r="D1" s="173" t="s">
        <v>186</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4" t="str">
        <f>[2]Indice!M1</f>
        <v>Código: OAP-F09</v>
      </c>
      <c r="AG1" s="174"/>
      <c r="AH1" s="175"/>
    </row>
    <row r="2" spans="1:37" customFormat="1" ht="20.100000000000001" customHeight="1" x14ac:dyDescent="0.25">
      <c r="A2" s="172"/>
      <c r="B2" s="172"/>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4" t="str">
        <f>[2]Indice!M2</f>
        <v>Versión: 1</v>
      </c>
      <c r="AG2" s="174"/>
      <c r="AH2" s="175"/>
    </row>
    <row r="3" spans="1:37" customFormat="1"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4" t="str">
        <f>[2]Indice!M3</f>
        <v>Fecha de actualización: 4 de noviembre de 2021</v>
      </c>
      <c r="AG3" s="174"/>
      <c r="AH3" s="175"/>
    </row>
    <row r="4" spans="1:37" customFormat="1"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4" t="s">
        <v>185</v>
      </c>
      <c r="AG4" s="174"/>
      <c r="AH4" s="175"/>
    </row>
    <row r="5" spans="1:37" s="12" customFormat="1" ht="32.25" customHeight="1" x14ac:dyDescent="0.25">
      <c r="A5" s="167" t="s">
        <v>226</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c r="AJ5"/>
      <c r="AK5"/>
    </row>
    <row r="6" spans="1:37" s="12" customFormat="1" ht="32.2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c r="AJ6"/>
      <c r="AK6"/>
    </row>
    <row r="7" spans="1:37" s="12" customFormat="1" ht="32.25" customHeight="1"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c r="AJ7"/>
      <c r="AK7"/>
    </row>
    <row r="8" spans="1:37" ht="16.5" customHeight="1" x14ac:dyDescent="0.25">
      <c r="A8" s="169" t="s">
        <v>0</v>
      </c>
      <c r="B8" s="169"/>
      <c r="C8" s="169"/>
      <c r="D8" s="169"/>
      <c r="E8" s="169"/>
      <c r="F8" s="170" t="s">
        <v>39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7" ht="20.25" customHeight="1" x14ac:dyDescent="0.25">
      <c r="A9" s="176" t="s">
        <v>57</v>
      </c>
      <c r="B9" s="177"/>
      <c r="C9" s="176" t="s">
        <v>37</v>
      </c>
      <c r="D9" s="177"/>
      <c r="E9" s="178"/>
      <c r="F9" s="2" t="s">
        <v>38</v>
      </c>
      <c r="G9" s="179">
        <v>2023</v>
      </c>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row>
    <row r="10" spans="1:37" s="6" customFormat="1" ht="15" customHeight="1" x14ac:dyDescent="0.25">
      <c r="A10" s="181" t="s">
        <v>1</v>
      </c>
      <c r="B10" s="181" t="s">
        <v>54</v>
      </c>
      <c r="C10" s="181" t="s">
        <v>55</v>
      </c>
      <c r="D10" s="181" t="s">
        <v>56</v>
      </c>
      <c r="E10" s="181" t="s">
        <v>2</v>
      </c>
      <c r="F10" s="183" t="s">
        <v>67</v>
      </c>
      <c r="G10" s="184"/>
      <c r="H10" s="184"/>
      <c r="I10" s="184"/>
      <c r="J10" s="184"/>
      <c r="K10" s="184"/>
      <c r="L10" s="184"/>
      <c r="M10" s="184"/>
      <c r="N10" s="184"/>
      <c r="O10" s="184"/>
      <c r="P10" s="184"/>
      <c r="Q10" s="185"/>
      <c r="R10" s="197" t="s">
        <v>66</v>
      </c>
      <c r="S10" s="198"/>
      <c r="T10" s="198"/>
      <c r="U10" s="198"/>
      <c r="V10" s="198"/>
      <c r="W10" s="198"/>
      <c r="X10" s="198"/>
      <c r="Y10" s="198"/>
      <c r="Z10" s="198"/>
      <c r="AA10" s="198"/>
      <c r="AB10" s="198"/>
      <c r="AC10" s="198"/>
      <c r="AD10" s="198"/>
      <c r="AE10" s="198"/>
      <c r="AF10" s="198"/>
      <c r="AG10" s="199"/>
      <c r="AH10" s="189" t="s">
        <v>14</v>
      </c>
    </row>
    <row r="11" spans="1:37" s="6" customFormat="1" ht="15" customHeight="1" x14ac:dyDescent="0.25">
      <c r="A11" s="182"/>
      <c r="B11" s="182"/>
      <c r="C11" s="182"/>
      <c r="D11" s="182"/>
      <c r="E11" s="182"/>
      <c r="F11" s="186"/>
      <c r="G11" s="187"/>
      <c r="H11" s="187"/>
      <c r="I11" s="187"/>
      <c r="J11" s="187"/>
      <c r="K11" s="187"/>
      <c r="L11" s="187"/>
      <c r="M11" s="187"/>
      <c r="N11" s="187"/>
      <c r="O11" s="187"/>
      <c r="P11" s="187"/>
      <c r="Q11" s="188"/>
      <c r="R11" s="191" t="s">
        <v>15</v>
      </c>
      <c r="S11" s="192"/>
      <c r="T11" s="192"/>
      <c r="U11" s="193"/>
      <c r="V11" s="191" t="s">
        <v>16</v>
      </c>
      <c r="W11" s="192"/>
      <c r="X11" s="192"/>
      <c r="Y11" s="193"/>
      <c r="Z11" s="191" t="s">
        <v>17</v>
      </c>
      <c r="AA11" s="192"/>
      <c r="AB11" s="192"/>
      <c r="AC11" s="193"/>
      <c r="AD11" s="194" t="s">
        <v>18</v>
      </c>
      <c r="AE11" s="195"/>
      <c r="AF11" s="195"/>
      <c r="AG11" s="196"/>
      <c r="AH11" s="190"/>
    </row>
    <row r="12" spans="1:37" s="6" customFormat="1" ht="33.75" x14ac:dyDescent="0.25">
      <c r="A12" s="182"/>
      <c r="B12" s="182"/>
      <c r="C12" s="182"/>
      <c r="D12" s="182"/>
      <c r="E12" s="182"/>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7" t="s">
        <v>21</v>
      </c>
      <c r="U12" s="7" t="s">
        <v>13</v>
      </c>
      <c r="V12" s="7" t="s">
        <v>40</v>
      </c>
      <c r="W12" s="7" t="s">
        <v>41</v>
      </c>
      <c r="X12" s="7" t="s">
        <v>42</v>
      </c>
      <c r="Y12" s="7" t="s">
        <v>68</v>
      </c>
      <c r="Z12" s="7" t="s">
        <v>43</v>
      </c>
      <c r="AA12" s="7" t="s">
        <v>44</v>
      </c>
      <c r="AB12" s="76" t="s">
        <v>45</v>
      </c>
      <c r="AC12" s="7" t="s">
        <v>70</v>
      </c>
      <c r="AD12" s="7" t="s">
        <v>46</v>
      </c>
      <c r="AE12" s="7" t="s">
        <v>47</v>
      </c>
      <c r="AF12" s="76" t="s">
        <v>48</v>
      </c>
      <c r="AG12" s="7" t="s">
        <v>71</v>
      </c>
      <c r="AH12" s="190"/>
    </row>
    <row r="13" spans="1:37" ht="69" customHeight="1" x14ac:dyDescent="0.25">
      <c r="A13" s="8" t="s">
        <v>50</v>
      </c>
      <c r="B13" s="9" t="s">
        <v>53</v>
      </c>
      <c r="C13" s="9" t="s">
        <v>49</v>
      </c>
      <c r="D13" s="9" t="s">
        <v>51</v>
      </c>
      <c r="E13" s="9" t="s">
        <v>52</v>
      </c>
      <c r="F13" s="9" t="s">
        <v>58</v>
      </c>
      <c r="G13" s="9" t="s">
        <v>209</v>
      </c>
      <c r="H13" s="9" t="s">
        <v>59</v>
      </c>
      <c r="I13" s="9" t="s">
        <v>63</v>
      </c>
      <c r="J13" s="9" t="s">
        <v>61</v>
      </c>
      <c r="K13" s="9" t="s">
        <v>65</v>
      </c>
      <c r="L13" s="9" t="s">
        <v>64</v>
      </c>
      <c r="M13" s="9" t="s">
        <v>22</v>
      </c>
      <c r="N13" s="10" t="s">
        <v>23</v>
      </c>
      <c r="O13" s="10" t="s">
        <v>24</v>
      </c>
      <c r="P13" s="10" t="s">
        <v>25</v>
      </c>
      <c r="Q13" s="10" t="s">
        <v>26</v>
      </c>
      <c r="R13" s="11" t="s">
        <v>28</v>
      </c>
      <c r="S13" s="11" t="s">
        <v>29</v>
      </c>
      <c r="T13" s="11" t="s">
        <v>30</v>
      </c>
      <c r="U13" s="11" t="s">
        <v>27</v>
      </c>
      <c r="V13" s="11" t="s">
        <v>31</v>
      </c>
      <c r="W13" s="11" t="s">
        <v>32</v>
      </c>
      <c r="X13" s="11" t="s">
        <v>30</v>
      </c>
      <c r="Y13" s="11" t="s">
        <v>69</v>
      </c>
      <c r="Z13" s="11" t="s">
        <v>33</v>
      </c>
      <c r="AA13" s="11" t="s">
        <v>34</v>
      </c>
      <c r="AB13" s="77" t="s">
        <v>30</v>
      </c>
      <c r="AC13" s="11" t="s">
        <v>73</v>
      </c>
      <c r="AD13" s="11" t="s">
        <v>35</v>
      </c>
      <c r="AE13" s="11" t="s">
        <v>36</v>
      </c>
      <c r="AF13" s="77" t="s">
        <v>30</v>
      </c>
      <c r="AG13" s="11" t="s">
        <v>72</v>
      </c>
      <c r="AH13" s="11" t="s">
        <v>74</v>
      </c>
    </row>
    <row r="14" spans="1:37" s="69" customFormat="1" ht="79.5" x14ac:dyDescent="0.25">
      <c r="A14" s="65" t="s">
        <v>50</v>
      </c>
      <c r="B14" s="66" t="s">
        <v>96</v>
      </c>
      <c r="C14" s="66" t="s">
        <v>121</v>
      </c>
      <c r="D14" s="66" t="s">
        <v>259</v>
      </c>
      <c r="E14" s="66" t="s">
        <v>90</v>
      </c>
      <c r="F14" s="66" t="s">
        <v>187</v>
      </c>
      <c r="G14" s="66" t="s">
        <v>328</v>
      </c>
      <c r="H14" s="66" t="s">
        <v>195</v>
      </c>
      <c r="I14" s="66" t="s">
        <v>340</v>
      </c>
      <c r="J14" s="66" t="s">
        <v>101</v>
      </c>
      <c r="K14" s="66" t="s">
        <v>329</v>
      </c>
      <c r="L14" s="66" t="s">
        <v>331</v>
      </c>
      <c r="M14" s="66" t="s">
        <v>333</v>
      </c>
      <c r="N14" s="67" t="s">
        <v>335</v>
      </c>
      <c r="O14" s="67" t="s">
        <v>335</v>
      </c>
      <c r="P14" s="70">
        <v>44927</v>
      </c>
      <c r="Q14" s="70">
        <v>44956</v>
      </c>
      <c r="R14" s="68">
        <v>1</v>
      </c>
      <c r="S14" s="68"/>
      <c r="T14" s="78">
        <f>S14/R14</f>
        <v>0</v>
      </c>
      <c r="U14" s="68" t="s">
        <v>337</v>
      </c>
      <c r="V14" s="68"/>
      <c r="W14" s="68"/>
      <c r="X14" s="78" t="e">
        <f>W14/V14</f>
        <v>#DIV/0!</v>
      </c>
      <c r="Y14" s="68"/>
      <c r="Z14" s="68"/>
      <c r="AA14" s="68"/>
      <c r="AB14" s="78" t="e">
        <f>AA14/Z14</f>
        <v>#DIV/0!</v>
      </c>
      <c r="AC14" s="68"/>
      <c r="AD14" s="68"/>
      <c r="AE14" s="68"/>
      <c r="AF14" s="78" t="e">
        <f>AE14/AD14</f>
        <v>#DIV/0!</v>
      </c>
      <c r="AG14" s="68"/>
      <c r="AH14" s="68" t="s">
        <v>338</v>
      </c>
    </row>
    <row r="15" spans="1:37" s="69" customFormat="1" ht="90.75" x14ac:dyDescent="0.25">
      <c r="A15" s="65" t="s">
        <v>50</v>
      </c>
      <c r="B15" s="66" t="s">
        <v>96</v>
      </c>
      <c r="C15" s="66" t="s">
        <v>121</v>
      </c>
      <c r="D15" s="66" t="s">
        <v>259</v>
      </c>
      <c r="E15" s="66" t="s">
        <v>90</v>
      </c>
      <c r="F15" s="66" t="s">
        <v>187</v>
      </c>
      <c r="G15" s="66" t="s">
        <v>328</v>
      </c>
      <c r="H15" s="66" t="s">
        <v>195</v>
      </c>
      <c r="I15" s="66" t="s">
        <v>340</v>
      </c>
      <c r="J15" s="66" t="s">
        <v>101</v>
      </c>
      <c r="K15" s="66" t="s">
        <v>330</v>
      </c>
      <c r="L15" s="66" t="s">
        <v>332</v>
      </c>
      <c r="M15" s="66" t="s">
        <v>334</v>
      </c>
      <c r="N15" s="67" t="s">
        <v>332</v>
      </c>
      <c r="O15" s="67" t="s">
        <v>336</v>
      </c>
      <c r="P15" s="70">
        <v>44927</v>
      </c>
      <c r="Q15" s="70">
        <v>44956</v>
      </c>
      <c r="R15" s="68">
        <v>1</v>
      </c>
      <c r="S15" s="68"/>
      <c r="T15" s="78">
        <f t="shared" ref="T15" si="0">S15/R15</f>
        <v>0</v>
      </c>
      <c r="U15" s="68"/>
      <c r="V15" s="68"/>
      <c r="W15" s="68"/>
      <c r="X15" s="78" t="e">
        <f t="shared" ref="X15" si="1">W15/V15</f>
        <v>#DIV/0!</v>
      </c>
      <c r="Y15" s="68"/>
      <c r="Z15" s="68"/>
      <c r="AA15" s="68"/>
      <c r="AB15" s="78" t="e">
        <f t="shared" ref="AB15" si="2">AA15/Z15</f>
        <v>#DIV/0!</v>
      </c>
      <c r="AC15" s="68"/>
      <c r="AD15" s="68">
        <v>1</v>
      </c>
      <c r="AE15" s="68"/>
      <c r="AF15" s="78">
        <f t="shared" ref="AF15" si="3">AE15/AD15</f>
        <v>0</v>
      </c>
      <c r="AG15" s="68" t="s">
        <v>339</v>
      </c>
      <c r="AH15" s="68" t="s">
        <v>338</v>
      </c>
    </row>
    <row r="19" spans="1:13" ht="15.75" thickBot="1" x14ac:dyDescent="0.3"/>
    <row r="20" spans="1:13" ht="15.75" thickBot="1" x14ac:dyDescent="0.3">
      <c r="A20" s="43" t="s">
        <v>213</v>
      </c>
      <c r="B20" s="44" t="s">
        <v>214</v>
      </c>
      <c r="C20" s="44" t="s">
        <v>215</v>
      </c>
      <c r="D20" s="44" t="s">
        <v>216</v>
      </c>
      <c r="E20" s="44" t="s">
        <v>217</v>
      </c>
      <c r="F20" s="44" t="s">
        <v>218</v>
      </c>
      <c r="G20" s="44" t="s">
        <v>219</v>
      </c>
      <c r="H20" s="44" t="s">
        <v>220</v>
      </c>
      <c r="I20" s="44" t="s">
        <v>221</v>
      </c>
      <c r="J20" s="44" t="s">
        <v>222</v>
      </c>
      <c r="K20" s="44" t="s">
        <v>223</v>
      </c>
      <c r="L20" s="44" t="s">
        <v>224</v>
      </c>
      <c r="M20" s="44" t="s">
        <v>225</v>
      </c>
    </row>
    <row r="21" spans="1:13" ht="15.75" thickBot="1" x14ac:dyDescent="0.3">
      <c r="A21" s="45"/>
      <c r="B21" s="46"/>
      <c r="C21" s="47"/>
      <c r="D21" s="48"/>
      <c r="E21" s="46"/>
      <c r="F21" s="46"/>
      <c r="G21" s="48"/>
      <c r="H21" s="48"/>
      <c r="I21" s="49"/>
      <c r="J21" s="48"/>
      <c r="K21" s="48"/>
      <c r="L21" s="48"/>
      <c r="M21" s="46"/>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DESPLEGABLES!$B$2:$B$3</xm:f>
          </x14:formula1>
          <xm:sqref>B14:B15</xm:sqref>
        </x14:dataValidation>
        <x14:dataValidation type="list" allowBlank="1" showInputMessage="1" showErrorMessage="1">
          <x14:formula1>
            <xm:f>DESPLEGABLES!$E$2:$E$8</xm:f>
          </x14:formula1>
          <xm:sqref>C14:C15</xm:sqref>
        </x14:dataValidation>
        <x14:dataValidation type="list" allowBlank="1" showInputMessage="1" showErrorMessage="1">
          <x14:formula1>
            <xm:f>DESPLEGABLES!$D$2:$D$3</xm:f>
          </x14:formula1>
          <xm:sqref>E14:E15</xm:sqref>
        </x14:dataValidation>
        <x14:dataValidation type="list" allowBlank="1" showInputMessage="1" showErrorMessage="1">
          <x14:formula1>
            <xm:f>DESPLEGABLES!$G$2:$G$8</xm:f>
          </x14:formula1>
          <xm:sqref>F14:F15</xm:sqref>
        </x14:dataValidation>
        <x14:dataValidation type="list" allowBlank="1" showInputMessage="1" showErrorMessage="1">
          <x14:formula1>
            <xm:f>DESPLEGABLES!$H$2:$H$16</xm:f>
          </x14:formula1>
          <xm:sqref>H14:H15</xm:sqref>
        </x14:dataValidation>
        <x14:dataValidation type="list" allowBlank="1" showInputMessage="1" showErrorMessage="1">
          <x14:formula1>
            <xm:f>DESPLEGABLES!$J$2:$J$4</xm:f>
          </x14:formula1>
          <xm:sqref>J14:J15</xm:sqref>
        </x14:dataValidation>
        <x14:dataValidation type="list" allowBlank="1" showInputMessage="1" showErrorMessage="1">
          <x14:formula1>
            <xm:f>DESPLEGABLES!$F$2:$F$30</xm:f>
          </x14:formula1>
          <xm:sqref>D14:D15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dimension ref="A1:AK18"/>
  <sheetViews>
    <sheetView topLeftCell="A2" zoomScale="85" zoomScaleNormal="85" workbookViewId="0">
      <selection activeCell="G9" sqref="G9:AH9"/>
    </sheetView>
  </sheetViews>
  <sheetFormatPr baseColWidth="10" defaultRowHeight="15" x14ac:dyDescent="0.25"/>
  <cols>
    <col min="1" max="3" width="19.42578125" style="1" customWidth="1"/>
    <col min="4" max="4" width="59.42578125" style="1" customWidth="1"/>
    <col min="5" max="17" width="19.42578125" style="1" customWidth="1"/>
    <col min="18" max="19" width="11.42578125" style="1"/>
    <col min="20" max="20" width="11.42578125" style="79"/>
    <col min="21" max="23" width="11.42578125" style="1"/>
    <col min="24" max="24" width="11.42578125" style="79"/>
    <col min="25" max="27" width="11.42578125" style="1"/>
    <col min="28" max="28" width="11.42578125" style="79"/>
    <col min="29" max="31" width="11.42578125" style="1"/>
    <col min="32" max="32" width="11.42578125" style="79"/>
    <col min="33" max="33" width="11.42578125" style="1"/>
    <col min="34" max="34" width="18.5703125" style="1" customWidth="1"/>
    <col min="35" max="16384" width="11.42578125" style="1"/>
  </cols>
  <sheetData>
    <row r="1" spans="1:37" customFormat="1" ht="20.100000000000001" customHeight="1" x14ac:dyDescent="0.25">
      <c r="A1" s="172"/>
      <c r="B1" s="172"/>
      <c r="C1" s="172"/>
      <c r="D1" s="173" t="s">
        <v>186</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4" t="str">
        <f>[2]Indice!M1</f>
        <v>Código: OAP-F09</v>
      </c>
      <c r="AG1" s="174"/>
      <c r="AH1" s="175"/>
    </row>
    <row r="2" spans="1:37" customFormat="1" ht="20.100000000000001" customHeight="1" x14ac:dyDescent="0.25">
      <c r="A2" s="172"/>
      <c r="B2" s="172"/>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4" t="str">
        <f>[2]Indice!M2</f>
        <v>Versión: 1</v>
      </c>
      <c r="AG2" s="174"/>
      <c r="AH2" s="175"/>
    </row>
    <row r="3" spans="1:37" customFormat="1"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4" t="str">
        <f>[2]Indice!M3</f>
        <v>Fecha de actualización: 4 de noviembre de 2021</v>
      </c>
      <c r="AG3" s="174"/>
      <c r="AH3" s="175"/>
    </row>
    <row r="4" spans="1:37" customFormat="1"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4" t="s">
        <v>185</v>
      </c>
      <c r="AG4" s="174"/>
      <c r="AH4" s="175"/>
    </row>
    <row r="5" spans="1:37" s="12" customFormat="1" ht="32.25" customHeight="1" x14ac:dyDescent="0.25">
      <c r="A5" s="167" t="s">
        <v>227</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c r="AJ5"/>
      <c r="AK5"/>
    </row>
    <row r="6" spans="1:37" s="12" customFormat="1" ht="32.2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c r="AJ6"/>
      <c r="AK6"/>
    </row>
    <row r="7" spans="1:37" s="12" customFormat="1" ht="32.25" customHeight="1"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c r="AJ7"/>
      <c r="AK7"/>
    </row>
    <row r="8" spans="1:37" ht="16.5" customHeight="1" x14ac:dyDescent="0.25">
      <c r="A8" s="169" t="s">
        <v>0</v>
      </c>
      <c r="B8" s="169"/>
      <c r="C8" s="169"/>
      <c r="D8" s="169"/>
      <c r="E8" s="169"/>
      <c r="F8" s="170" t="s">
        <v>39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7" ht="20.25" customHeight="1" x14ac:dyDescent="0.25">
      <c r="A9" s="176" t="s">
        <v>57</v>
      </c>
      <c r="B9" s="177"/>
      <c r="C9" s="176" t="s">
        <v>37</v>
      </c>
      <c r="D9" s="177"/>
      <c r="E9" s="178"/>
      <c r="F9" s="2" t="s">
        <v>38</v>
      </c>
      <c r="G9" s="179">
        <v>2023</v>
      </c>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row>
    <row r="10" spans="1:37" s="6" customFormat="1" ht="15" customHeight="1" x14ac:dyDescent="0.25">
      <c r="A10" s="181" t="s">
        <v>1</v>
      </c>
      <c r="B10" s="181" t="s">
        <v>54</v>
      </c>
      <c r="C10" s="181" t="s">
        <v>55</v>
      </c>
      <c r="D10" s="181" t="s">
        <v>56</v>
      </c>
      <c r="E10" s="181" t="s">
        <v>2</v>
      </c>
      <c r="F10" s="183" t="s">
        <v>67</v>
      </c>
      <c r="G10" s="184"/>
      <c r="H10" s="184"/>
      <c r="I10" s="184"/>
      <c r="J10" s="184"/>
      <c r="K10" s="184"/>
      <c r="L10" s="184"/>
      <c r="M10" s="184"/>
      <c r="N10" s="184"/>
      <c r="O10" s="184"/>
      <c r="P10" s="184"/>
      <c r="Q10" s="185"/>
      <c r="R10" s="197" t="s">
        <v>66</v>
      </c>
      <c r="S10" s="198"/>
      <c r="T10" s="198"/>
      <c r="U10" s="198"/>
      <c r="V10" s="198"/>
      <c r="W10" s="198"/>
      <c r="X10" s="198"/>
      <c r="Y10" s="198"/>
      <c r="Z10" s="198"/>
      <c r="AA10" s="198"/>
      <c r="AB10" s="198"/>
      <c r="AC10" s="198"/>
      <c r="AD10" s="198"/>
      <c r="AE10" s="198"/>
      <c r="AF10" s="198"/>
      <c r="AG10" s="199"/>
      <c r="AH10" s="189" t="s">
        <v>14</v>
      </c>
    </row>
    <row r="11" spans="1:37" s="6" customFormat="1" ht="15" customHeight="1" x14ac:dyDescent="0.25">
      <c r="A11" s="182"/>
      <c r="B11" s="182"/>
      <c r="C11" s="182"/>
      <c r="D11" s="182"/>
      <c r="E11" s="182"/>
      <c r="F11" s="186"/>
      <c r="G11" s="187"/>
      <c r="H11" s="187"/>
      <c r="I11" s="187"/>
      <c r="J11" s="187"/>
      <c r="K11" s="187"/>
      <c r="L11" s="187"/>
      <c r="M11" s="187"/>
      <c r="N11" s="187"/>
      <c r="O11" s="187"/>
      <c r="P11" s="187"/>
      <c r="Q11" s="188"/>
      <c r="R11" s="191" t="s">
        <v>15</v>
      </c>
      <c r="S11" s="192"/>
      <c r="T11" s="192"/>
      <c r="U11" s="193"/>
      <c r="V11" s="191" t="s">
        <v>16</v>
      </c>
      <c r="W11" s="192"/>
      <c r="X11" s="192"/>
      <c r="Y11" s="193"/>
      <c r="Z11" s="191" t="s">
        <v>17</v>
      </c>
      <c r="AA11" s="192"/>
      <c r="AB11" s="192"/>
      <c r="AC11" s="193"/>
      <c r="AD11" s="194" t="s">
        <v>18</v>
      </c>
      <c r="AE11" s="195"/>
      <c r="AF11" s="195"/>
      <c r="AG11" s="196"/>
      <c r="AH11" s="190"/>
    </row>
    <row r="12" spans="1:37" s="6" customFormat="1" ht="33.75" x14ac:dyDescent="0.25">
      <c r="A12" s="182"/>
      <c r="B12" s="182"/>
      <c r="C12" s="182"/>
      <c r="D12" s="182"/>
      <c r="E12" s="182"/>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76" t="s">
        <v>21</v>
      </c>
      <c r="U12" s="7" t="s">
        <v>13</v>
      </c>
      <c r="V12" s="7" t="s">
        <v>40</v>
      </c>
      <c r="W12" s="7" t="s">
        <v>41</v>
      </c>
      <c r="X12" s="76" t="s">
        <v>42</v>
      </c>
      <c r="Y12" s="7" t="s">
        <v>68</v>
      </c>
      <c r="Z12" s="7" t="s">
        <v>43</v>
      </c>
      <c r="AA12" s="7" t="s">
        <v>44</v>
      </c>
      <c r="AB12" s="76" t="s">
        <v>45</v>
      </c>
      <c r="AC12" s="7" t="s">
        <v>70</v>
      </c>
      <c r="AD12" s="7" t="s">
        <v>46</v>
      </c>
      <c r="AE12" s="7" t="s">
        <v>47</v>
      </c>
      <c r="AF12" s="76" t="s">
        <v>48</v>
      </c>
      <c r="AG12" s="7" t="s">
        <v>71</v>
      </c>
      <c r="AH12" s="190"/>
    </row>
    <row r="13" spans="1:37" ht="120.75" customHeight="1" x14ac:dyDescent="0.25">
      <c r="A13" s="8" t="s">
        <v>50</v>
      </c>
      <c r="B13" s="9" t="s">
        <v>53</v>
      </c>
      <c r="C13" s="9" t="s">
        <v>49</v>
      </c>
      <c r="D13" s="9" t="s">
        <v>51</v>
      </c>
      <c r="E13" s="9" t="s">
        <v>52</v>
      </c>
      <c r="F13" s="9" t="s">
        <v>58</v>
      </c>
      <c r="G13" s="9" t="s">
        <v>209</v>
      </c>
      <c r="H13" s="9" t="s">
        <v>59</v>
      </c>
      <c r="I13" s="9" t="s">
        <v>63</v>
      </c>
      <c r="J13" s="9" t="s">
        <v>61</v>
      </c>
      <c r="K13" s="9" t="s">
        <v>65</v>
      </c>
      <c r="L13" s="9" t="s">
        <v>64</v>
      </c>
      <c r="M13" s="9" t="s">
        <v>22</v>
      </c>
      <c r="N13" s="10" t="s">
        <v>23</v>
      </c>
      <c r="O13" s="10" t="s">
        <v>24</v>
      </c>
      <c r="P13" s="10" t="s">
        <v>25</v>
      </c>
      <c r="Q13" s="10" t="s">
        <v>26</v>
      </c>
      <c r="R13" s="11" t="s">
        <v>28</v>
      </c>
      <c r="S13" s="11" t="s">
        <v>29</v>
      </c>
      <c r="T13" s="77" t="s">
        <v>30</v>
      </c>
      <c r="U13" s="11" t="s">
        <v>27</v>
      </c>
      <c r="V13" s="11" t="s">
        <v>31</v>
      </c>
      <c r="W13" s="11" t="s">
        <v>32</v>
      </c>
      <c r="X13" s="77" t="s">
        <v>30</v>
      </c>
      <c r="Y13" s="11" t="s">
        <v>69</v>
      </c>
      <c r="Z13" s="11" t="s">
        <v>33</v>
      </c>
      <c r="AA13" s="11" t="s">
        <v>34</v>
      </c>
      <c r="AB13" s="77" t="s">
        <v>30</v>
      </c>
      <c r="AC13" s="11" t="s">
        <v>73</v>
      </c>
      <c r="AD13" s="11" t="s">
        <v>35</v>
      </c>
      <c r="AE13" s="11" t="s">
        <v>36</v>
      </c>
      <c r="AF13" s="77" t="s">
        <v>30</v>
      </c>
      <c r="AG13" s="11" t="s">
        <v>72</v>
      </c>
      <c r="AH13" s="11" t="s">
        <v>74</v>
      </c>
    </row>
    <row r="14" spans="1:37" s="69" customFormat="1" ht="90.75" x14ac:dyDescent="0.25">
      <c r="A14" s="65" t="s">
        <v>50</v>
      </c>
      <c r="B14" s="66" t="s">
        <v>96</v>
      </c>
      <c r="C14" s="66" t="s">
        <v>121</v>
      </c>
      <c r="D14" s="66" t="s">
        <v>259</v>
      </c>
      <c r="E14" s="66" t="s">
        <v>90</v>
      </c>
      <c r="F14" s="66" t="s">
        <v>187</v>
      </c>
      <c r="G14" s="66" t="s">
        <v>326</v>
      </c>
      <c r="H14" s="66" t="s">
        <v>195</v>
      </c>
      <c r="I14" s="66" t="s">
        <v>340</v>
      </c>
      <c r="J14" s="66" t="s">
        <v>101</v>
      </c>
      <c r="K14" s="88" t="s">
        <v>346</v>
      </c>
      <c r="L14" s="80" t="s">
        <v>341</v>
      </c>
      <c r="M14" s="80" t="s">
        <v>342</v>
      </c>
      <c r="N14" s="67" t="s">
        <v>343</v>
      </c>
      <c r="O14" s="67" t="s">
        <v>344</v>
      </c>
      <c r="P14" s="70">
        <v>44927</v>
      </c>
      <c r="Q14" s="70">
        <v>44956</v>
      </c>
      <c r="R14" s="68">
        <v>1</v>
      </c>
      <c r="S14" s="68"/>
      <c r="T14" s="78">
        <f>S14/R14</f>
        <v>0</v>
      </c>
      <c r="U14" s="68" t="s">
        <v>347</v>
      </c>
      <c r="V14" s="68"/>
      <c r="W14" s="68"/>
      <c r="X14" s="78" t="e">
        <f>W14/V14</f>
        <v>#DIV/0!</v>
      </c>
      <c r="Y14" s="68"/>
      <c r="Z14" s="68"/>
      <c r="AA14" s="68"/>
      <c r="AB14" s="78" t="e">
        <f>AA14/Z14</f>
        <v>#DIV/0!</v>
      </c>
      <c r="AC14" s="68"/>
      <c r="AD14" s="68"/>
      <c r="AE14" s="68"/>
      <c r="AF14" s="78" t="e">
        <f>AE14/AD14</f>
        <v>#DIV/0!</v>
      </c>
      <c r="AG14" s="68"/>
      <c r="AH14" s="68" t="s">
        <v>345</v>
      </c>
    </row>
    <row r="15" spans="1:37" s="84" customFormat="1" x14ac:dyDescent="0.25">
      <c r="T15" s="85"/>
      <c r="X15" s="85"/>
      <c r="AB15" s="85"/>
      <c r="AF15" s="85"/>
    </row>
    <row r="16" spans="1:37" s="84" customFormat="1" x14ac:dyDescent="0.25">
      <c r="T16" s="85"/>
      <c r="X16" s="85"/>
      <c r="AB16" s="85"/>
      <c r="AF16" s="85"/>
    </row>
    <row r="17" spans="20:32" s="84" customFormat="1" x14ac:dyDescent="0.25">
      <c r="T17" s="85"/>
      <c r="X17" s="85"/>
      <c r="AB17" s="85"/>
      <c r="AF17" s="85"/>
    </row>
    <row r="18" spans="20:32" s="84" customFormat="1" x14ac:dyDescent="0.25">
      <c r="T18" s="85"/>
      <c r="X18" s="85"/>
      <c r="AB18" s="85"/>
      <c r="AF18" s="85"/>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DESPLEGABLES!$J$2:$J$4</xm:f>
          </x14:formula1>
          <xm:sqref>J14</xm:sqref>
        </x14:dataValidation>
        <x14:dataValidation type="list" allowBlank="1" showInputMessage="1" showErrorMessage="1">
          <x14:formula1>
            <xm:f>DESPLEGABLES!$H$2:$H$16</xm:f>
          </x14:formula1>
          <xm:sqref>H14</xm:sqref>
        </x14:dataValidation>
        <x14:dataValidation type="list" allowBlank="1" showInputMessage="1" showErrorMessage="1">
          <x14:formula1>
            <xm:f>DESPLEGABLES!$G$2:$G$8</xm:f>
          </x14:formula1>
          <xm:sqref>F14</xm:sqref>
        </x14:dataValidation>
        <x14:dataValidation type="list" allowBlank="1" showInputMessage="1" showErrorMessage="1">
          <x14:formula1>
            <xm:f>DESPLEGABLES!$D$2:$D$3</xm:f>
          </x14:formula1>
          <xm:sqref>E14</xm:sqref>
        </x14:dataValidation>
        <x14:dataValidation type="list" allowBlank="1" showInputMessage="1" showErrorMessage="1">
          <x14:formula1>
            <xm:f>DESPLEGABLES!$E$2:$E$8</xm:f>
          </x14:formula1>
          <xm:sqref>C14</xm:sqref>
        </x14:dataValidation>
        <x14:dataValidation type="list" allowBlank="1" showInputMessage="1" showErrorMessage="1">
          <x14:formula1>
            <xm:f>DESPLEGABLES!$B$2:$B$3</xm:f>
          </x14:formula1>
          <xm:sqref>B14</xm:sqref>
        </x14:dataValidation>
        <x14:dataValidation type="list" allowBlank="1" showInputMessage="1" showErrorMessage="1">
          <x14:formula1>
            <xm:f>DESPLEGABLES!$F$2:$F$30</xm:f>
          </x14:formula1>
          <xm:sqref>D14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dimension ref="A1:AK28"/>
  <sheetViews>
    <sheetView topLeftCell="G1" zoomScale="85" zoomScaleNormal="85" workbookViewId="0">
      <selection activeCell="G9" sqref="G9:AH9"/>
    </sheetView>
  </sheetViews>
  <sheetFormatPr baseColWidth="10" defaultRowHeight="15" x14ac:dyDescent="0.25"/>
  <cols>
    <col min="1" max="11" width="19.42578125" style="1" customWidth="1"/>
    <col min="12" max="12" width="19.42578125" style="83" customWidth="1"/>
    <col min="13" max="17" width="19.42578125" style="1" customWidth="1"/>
    <col min="18" max="19" width="11.42578125" style="1"/>
    <col min="20" max="20" width="11.42578125" style="79"/>
    <col min="21" max="23" width="11.42578125" style="1"/>
    <col min="24" max="24" width="11.42578125" style="79"/>
    <col min="25" max="27" width="11.42578125" style="1"/>
    <col min="28" max="28" width="11.42578125" style="79"/>
    <col min="29" max="31" width="11.42578125" style="1"/>
    <col min="32" max="32" width="11.42578125" style="79"/>
    <col min="33" max="33" width="11.42578125" style="1"/>
    <col min="34" max="34" width="18.5703125" style="1" customWidth="1"/>
    <col min="35" max="16384" width="11.42578125" style="1"/>
  </cols>
  <sheetData>
    <row r="1" spans="1:37" customFormat="1" ht="20.100000000000001" customHeight="1" x14ac:dyDescent="0.25">
      <c r="A1" s="172"/>
      <c r="B1" s="172"/>
      <c r="C1" s="172"/>
      <c r="D1" s="173" t="s">
        <v>186</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4" t="str">
        <f>[2]Indice!M1</f>
        <v>Código: OAP-F09</v>
      </c>
      <c r="AG1" s="174"/>
      <c r="AH1" s="175"/>
    </row>
    <row r="2" spans="1:37" customFormat="1" ht="20.100000000000001" customHeight="1" x14ac:dyDescent="0.25">
      <c r="A2" s="172"/>
      <c r="B2" s="172"/>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4" t="str">
        <f>[2]Indice!M2</f>
        <v>Versión: 1</v>
      </c>
      <c r="AG2" s="174"/>
      <c r="AH2" s="175"/>
    </row>
    <row r="3" spans="1:37" customFormat="1"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4" t="str">
        <f>[2]Indice!M3</f>
        <v>Fecha de actualización: 4 de noviembre de 2021</v>
      </c>
      <c r="AG3" s="174"/>
      <c r="AH3" s="175"/>
    </row>
    <row r="4" spans="1:37" customFormat="1"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4" t="s">
        <v>185</v>
      </c>
      <c r="AG4" s="174"/>
      <c r="AH4" s="175"/>
    </row>
    <row r="5" spans="1:37" s="12" customFormat="1" ht="32.25" customHeight="1" x14ac:dyDescent="0.25">
      <c r="A5" s="167" t="s">
        <v>228</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c r="AJ5"/>
      <c r="AK5"/>
    </row>
    <row r="6" spans="1:37" s="12" customFormat="1" ht="32.2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c r="AJ6"/>
      <c r="AK6"/>
    </row>
    <row r="7" spans="1:37" s="12" customFormat="1" ht="32.25" customHeight="1"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c r="AJ7"/>
      <c r="AK7"/>
    </row>
    <row r="8" spans="1:37" ht="16.5" customHeight="1" x14ac:dyDescent="0.25">
      <c r="A8" s="169" t="s">
        <v>0</v>
      </c>
      <c r="B8" s="169"/>
      <c r="C8" s="169"/>
      <c r="D8" s="169"/>
      <c r="E8" s="169"/>
      <c r="F8" s="170" t="s">
        <v>39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7" ht="20.25" customHeight="1" x14ac:dyDescent="0.25">
      <c r="A9" s="176" t="s">
        <v>57</v>
      </c>
      <c r="B9" s="177"/>
      <c r="C9" s="176" t="s">
        <v>37</v>
      </c>
      <c r="D9" s="177"/>
      <c r="E9" s="178"/>
      <c r="F9" s="2" t="s">
        <v>38</v>
      </c>
      <c r="G9" s="179">
        <v>2023</v>
      </c>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row>
    <row r="10" spans="1:37" s="6" customFormat="1" ht="15" customHeight="1" x14ac:dyDescent="0.25">
      <c r="A10" s="181" t="s">
        <v>1</v>
      </c>
      <c r="B10" s="181" t="s">
        <v>54</v>
      </c>
      <c r="C10" s="181" t="s">
        <v>55</v>
      </c>
      <c r="D10" s="181" t="s">
        <v>56</v>
      </c>
      <c r="E10" s="181" t="s">
        <v>2</v>
      </c>
      <c r="F10" s="183" t="s">
        <v>67</v>
      </c>
      <c r="G10" s="184"/>
      <c r="H10" s="184"/>
      <c r="I10" s="184"/>
      <c r="J10" s="184"/>
      <c r="K10" s="184"/>
      <c r="L10" s="184"/>
      <c r="M10" s="184"/>
      <c r="N10" s="184"/>
      <c r="O10" s="184"/>
      <c r="P10" s="184"/>
      <c r="Q10" s="185"/>
      <c r="R10" s="197" t="s">
        <v>66</v>
      </c>
      <c r="S10" s="198"/>
      <c r="T10" s="198"/>
      <c r="U10" s="198"/>
      <c r="V10" s="198"/>
      <c r="W10" s="198"/>
      <c r="X10" s="198"/>
      <c r="Y10" s="198"/>
      <c r="Z10" s="198"/>
      <c r="AA10" s="198"/>
      <c r="AB10" s="198"/>
      <c r="AC10" s="198"/>
      <c r="AD10" s="198"/>
      <c r="AE10" s="198"/>
      <c r="AF10" s="198"/>
      <c r="AG10" s="199"/>
      <c r="AH10" s="189" t="s">
        <v>14</v>
      </c>
    </row>
    <row r="11" spans="1:37" s="6" customFormat="1" ht="15" customHeight="1" x14ac:dyDescent="0.25">
      <c r="A11" s="182"/>
      <c r="B11" s="182"/>
      <c r="C11" s="182"/>
      <c r="D11" s="182"/>
      <c r="E11" s="182"/>
      <c r="F11" s="186"/>
      <c r="G11" s="187"/>
      <c r="H11" s="187"/>
      <c r="I11" s="187"/>
      <c r="J11" s="187"/>
      <c r="K11" s="187"/>
      <c r="L11" s="187"/>
      <c r="M11" s="187"/>
      <c r="N11" s="187"/>
      <c r="O11" s="187"/>
      <c r="P11" s="187"/>
      <c r="Q11" s="188"/>
      <c r="R11" s="191" t="s">
        <v>15</v>
      </c>
      <c r="S11" s="192"/>
      <c r="T11" s="192"/>
      <c r="U11" s="193"/>
      <c r="V11" s="191" t="s">
        <v>16</v>
      </c>
      <c r="W11" s="192"/>
      <c r="X11" s="192"/>
      <c r="Y11" s="193"/>
      <c r="Z11" s="191" t="s">
        <v>17</v>
      </c>
      <c r="AA11" s="192"/>
      <c r="AB11" s="192"/>
      <c r="AC11" s="193"/>
      <c r="AD11" s="194" t="s">
        <v>18</v>
      </c>
      <c r="AE11" s="195"/>
      <c r="AF11" s="195"/>
      <c r="AG11" s="196"/>
      <c r="AH11" s="190"/>
    </row>
    <row r="12" spans="1:37" s="6" customFormat="1" ht="33.75" x14ac:dyDescent="0.25">
      <c r="A12" s="182"/>
      <c r="B12" s="182"/>
      <c r="C12" s="182"/>
      <c r="D12" s="182"/>
      <c r="E12" s="182"/>
      <c r="F12" s="3" t="s">
        <v>3</v>
      </c>
      <c r="G12" s="3" t="s">
        <v>4</v>
      </c>
      <c r="H12" s="3" t="s">
        <v>5</v>
      </c>
      <c r="I12" s="3" t="s">
        <v>62</v>
      </c>
      <c r="J12" s="3" t="s">
        <v>60</v>
      </c>
      <c r="K12" s="3" t="s">
        <v>6</v>
      </c>
      <c r="L12" s="89" t="s">
        <v>7</v>
      </c>
      <c r="M12" s="3" t="s">
        <v>8</v>
      </c>
      <c r="N12" s="3" t="s">
        <v>9</v>
      </c>
      <c r="O12" s="3" t="s">
        <v>10</v>
      </c>
      <c r="P12" s="3" t="s">
        <v>11</v>
      </c>
      <c r="Q12" s="3" t="s">
        <v>12</v>
      </c>
      <c r="R12" s="7" t="s">
        <v>19</v>
      </c>
      <c r="S12" s="7" t="s">
        <v>20</v>
      </c>
      <c r="T12" s="76" t="s">
        <v>21</v>
      </c>
      <c r="U12" s="7" t="s">
        <v>13</v>
      </c>
      <c r="V12" s="7" t="s">
        <v>40</v>
      </c>
      <c r="W12" s="7" t="s">
        <v>41</v>
      </c>
      <c r="X12" s="76" t="s">
        <v>42</v>
      </c>
      <c r="Y12" s="7" t="s">
        <v>68</v>
      </c>
      <c r="Z12" s="7" t="s">
        <v>43</v>
      </c>
      <c r="AA12" s="7" t="s">
        <v>44</v>
      </c>
      <c r="AB12" s="76" t="s">
        <v>45</v>
      </c>
      <c r="AC12" s="7" t="s">
        <v>70</v>
      </c>
      <c r="AD12" s="7" t="s">
        <v>46</v>
      </c>
      <c r="AE12" s="7" t="s">
        <v>47</v>
      </c>
      <c r="AF12" s="76" t="s">
        <v>48</v>
      </c>
      <c r="AG12" s="7" t="s">
        <v>71</v>
      </c>
      <c r="AH12" s="190"/>
    </row>
    <row r="13" spans="1:37" ht="120.75" customHeight="1" x14ac:dyDescent="0.25">
      <c r="A13" s="8" t="s">
        <v>50</v>
      </c>
      <c r="B13" s="9" t="s">
        <v>53</v>
      </c>
      <c r="C13" s="9" t="s">
        <v>49</v>
      </c>
      <c r="D13" s="9" t="s">
        <v>51</v>
      </c>
      <c r="E13" s="9" t="s">
        <v>52</v>
      </c>
      <c r="F13" s="9" t="s">
        <v>58</v>
      </c>
      <c r="G13" s="9" t="s">
        <v>209</v>
      </c>
      <c r="H13" s="9" t="s">
        <v>59</v>
      </c>
      <c r="I13" s="9" t="s">
        <v>63</v>
      </c>
      <c r="J13" s="9" t="s">
        <v>61</v>
      </c>
      <c r="K13" s="9" t="s">
        <v>65</v>
      </c>
      <c r="L13" s="82" t="s">
        <v>64</v>
      </c>
      <c r="M13" s="9" t="s">
        <v>22</v>
      </c>
      <c r="N13" s="10" t="s">
        <v>23</v>
      </c>
      <c r="O13" s="10" t="s">
        <v>24</v>
      </c>
      <c r="P13" s="10" t="s">
        <v>25</v>
      </c>
      <c r="Q13" s="10" t="s">
        <v>26</v>
      </c>
      <c r="R13" s="11" t="s">
        <v>28</v>
      </c>
      <c r="S13" s="11" t="s">
        <v>29</v>
      </c>
      <c r="T13" s="77" t="s">
        <v>30</v>
      </c>
      <c r="U13" s="11" t="s">
        <v>27</v>
      </c>
      <c r="V13" s="11" t="s">
        <v>31</v>
      </c>
      <c r="W13" s="11" t="s">
        <v>32</v>
      </c>
      <c r="X13" s="77" t="s">
        <v>30</v>
      </c>
      <c r="Y13" s="11" t="s">
        <v>69</v>
      </c>
      <c r="Z13" s="11" t="s">
        <v>33</v>
      </c>
      <c r="AA13" s="11" t="s">
        <v>34</v>
      </c>
      <c r="AB13" s="77" t="s">
        <v>30</v>
      </c>
      <c r="AC13" s="11" t="s">
        <v>73</v>
      </c>
      <c r="AD13" s="11" t="s">
        <v>35</v>
      </c>
      <c r="AE13" s="11" t="s">
        <v>36</v>
      </c>
      <c r="AF13" s="77" t="s">
        <v>30</v>
      </c>
      <c r="AG13" s="11" t="s">
        <v>72</v>
      </c>
      <c r="AH13" s="11" t="s">
        <v>74</v>
      </c>
    </row>
    <row r="14" spans="1:37" s="69" customFormat="1" ht="108" x14ac:dyDescent="0.25">
      <c r="A14" s="65" t="s">
        <v>50</v>
      </c>
      <c r="B14" s="66" t="s">
        <v>258</v>
      </c>
      <c r="C14" s="66" t="s">
        <v>121</v>
      </c>
      <c r="D14" s="66" t="s">
        <v>263</v>
      </c>
      <c r="E14" s="66" t="s">
        <v>90</v>
      </c>
      <c r="F14" s="80" t="s">
        <v>187</v>
      </c>
      <c r="G14" s="80" t="s">
        <v>187</v>
      </c>
      <c r="H14" s="80" t="s">
        <v>195</v>
      </c>
      <c r="I14" s="80" t="s">
        <v>406</v>
      </c>
      <c r="J14" s="80" t="s">
        <v>93</v>
      </c>
      <c r="K14" s="80" t="s">
        <v>423</v>
      </c>
      <c r="L14" s="80" t="s">
        <v>475</v>
      </c>
      <c r="M14" s="80" t="s">
        <v>424</v>
      </c>
      <c r="N14" s="67" t="s">
        <v>256</v>
      </c>
      <c r="O14" s="67" t="s">
        <v>407</v>
      </c>
      <c r="P14" s="70">
        <v>44958</v>
      </c>
      <c r="Q14" s="70">
        <v>45290</v>
      </c>
      <c r="R14" s="68">
        <v>1</v>
      </c>
      <c r="S14" s="68"/>
      <c r="T14" s="78">
        <f>S14/R14</f>
        <v>0</v>
      </c>
      <c r="U14" s="68" t="s">
        <v>408</v>
      </c>
      <c r="V14" s="68">
        <v>1</v>
      </c>
      <c r="W14" s="68"/>
      <c r="X14" s="78">
        <f>W14/V14</f>
        <v>0</v>
      </c>
      <c r="Y14" s="68"/>
      <c r="Z14" s="68"/>
      <c r="AA14" s="68"/>
      <c r="AB14" s="78" t="e">
        <f>AA14/Z14</f>
        <v>#DIV/0!</v>
      </c>
      <c r="AC14" s="68"/>
      <c r="AD14" s="68"/>
      <c r="AE14" s="68"/>
      <c r="AF14" s="78" t="e">
        <f>AE14/AD14</f>
        <v>#DIV/0!</v>
      </c>
      <c r="AG14" s="68"/>
      <c r="AH14" s="68"/>
    </row>
    <row r="15" spans="1:37" s="69" customFormat="1" ht="108" x14ac:dyDescent="0.25">
      <c r="A15" s="65" t="s">
        <v>50</v>
      </c>
      <c r="B15" s="66" t="s">
        <v>258</v>
      </c>
      <c r="C15" s="66" t="s">
        <v>121</v>
      </c>
      <c r="D15" s="66" t="s">
        <v>263</v>
      </c>
      <c r="E15" s="66" t="s">
        <v>90</v>
      </c>
      <c r="F15" s="80" t="s">
        <v>187</v>
      </c>
      <c r="G15" s="80" t="s">
        <v>187</v>
      </c>
      <c r="H15" s="80" t="s">
        <v>195</v>
      </c>
      <c r="I15" s="80" t="s">
        <v>436</v>
      </c>
      <c r="J15" s="80" t="s">
        <v>93</v>
      </c>
      <c r="K15" s="80" t="s">
        <v>423</v>
      </c>
      <c r="L15" s="87" t="s">
        <v>425</v>
      </c>
      <c r="M15" s="80" t="s">
        <v>437</v>
      </c>
      <c r="N15" s="67" t="s">
        <v>256</v>
      </c>
      <c r="O15" s="67" t="s">
        <v>407</v>
      </c>
      <c r="P15" s="70">
        <v>44958</v>
      </c>
      <c r="Q15" s="70">
        <v>45290</v>
      </c>
      <c r="R15" s="68"/>
      <c r="S15" s="68"/>
      <c r="T15" s="78" t="e">
        <f t="shared" ref="T15:T28" si="0">S15/R15</f>
        <v>#DIV/0!</v>
      </c>
      <c r="U15" s="68" t="s">
        <v>408</v>
      </c>
      <c r="V15" s="68"/>
      <c r="W15" s="68"/>
      <c r="X15" s="78" t="e">
        <f t="shared" ref="X15:X28" si="1">W15/V15</f>
        <v>#DIV/0!</v>
      </c>
      <c r="Y15" s="68"/>
      <c r="Z15" s="68">
        <v>1</v>
      </c>
      <c r="AA15" s="68"/>
      <c r="AB15" s="78">
        <f t="shared" ref="AB15:AB28" si="2">AA15/Z15</f>
        <v>0</v>
      </c>
      <c r="AC15" s="68"/>
      <c r="AD15" s="68"/>
      <c r="AE15" s="68"/>
      <c r="AF15" s="78" t="e">
        <f t="shared" ref="AF15:AF28" si="3">AE15/AD15</f>
        <v>#DIV/0!</v>
      </c>
      <c r="AG15" s="68"/>
      <c r="AH15" s="68"/>
    </row>
    <row r="16" spans="1:37" s="69" customFormat="1" ht="108" x14ac:dyDescent="0.25">
      <c r="A16" s="65" t="s">
        <v>50</v>
      </c>
      <c r="B16" s="66" t="s">
        <v>258</v>
      </c>
      <c r="C16" s="66" t="s">
        <v>121</v>
      </c>
      <c r="D16" s="66" t="s">
        <v>263</v>
      </c>
      <c r="E16" s="66" t="s">
        <v>90</v>
      </c>
      <c r="F16" s="80" t="s">
        <v>187</v>
      </c>
      <c r="G16" s="80" t="s">
        <v>187</v>
      </c>
      <c r="H16" s="80" t="s">
        <v>195</v>
      </c>
      <c r="I16" s="80" t="s">
        <v>436</v>
      </c>
      <c r="J16" s="80" t="s">
        <v>93</v>
      </c>
      <c r="K16" s="80" t="s">
        <v>423</v>
      </c>
      <c r="L16" s="87" t="s">
        <v>426</v>
      </c>
      <c r="M16" s="80" t="s">
        <v>438</v>
      </c>
      <c r="N16" s="67" t="s">
        <v>256</v>
      </c>
      <c r="O16" s="67" t="s">
        <v>407</v>
      </c>
      <c r="P16" s="70">
        <v>44958</v>
      </c>
      <c r="Q16" s="70">
        <v>45290</v>
      </c>
      <c r="R16" s="68"/>
      <c r="S16" s="68"/>
      <c r="T16" s="78" t="e">
        <f t="shared" si="0"/>
        <v>#DIV/0!</v>
      </c>
      <c r="U16" s="68" t="s">
        <v>408</v>
      </c>
      <c r="V16" s="68"/>
      <c r="W16" s="68"/>
      <c r="X16" s="78" t="e">
        <f t="shared" si="1"/>
        <v>#DIV/0!</v>
      </c>
      <c r="Y16" s="68"/>
      <c r="Z16" s="68">
        <v>1</v>
      </c>
      <c r="AA16" s="68"/>
      <c r="AB16" s="78">
        <f t="shared" si="2"/>
        <v>0</v>
      </c>
      <c r="AC16" s="68"/>
      <c r="AD16" s="68"/>
      <c r="AE16" s="68"/>
      <c r="AF16" s="78" t="e">
        <f t="shared" si="3"/>
        <v>#DIV/0!</v>
      </c>
      <c r="AG16" s="68"/>
      <c r="AH16" s="68"/>
    </row>
    <row r="17" spans="1:34" s="69" customFormat="1" ht="108" x14ac:dyDescent="0.25">
      <c r="A17" s="65" t="s">
        <v>50</v>
      </c>
      <c r="B17" s="66" t="s">
        <v>258</v>
      </c>
      <c r="C17" s="66" t="s">
        <v>121</v>
      </c>
      <c r="D17" s="66" t="s">
        <v>263</v>
      </c>
      <c r="E17" s="66" t="s">
        <v>90</v>
      </c>
      <c r="F17" s="80" t="s">
        <v>187</v>
      </c>
      <c r="G17" s="80" t="s">
        <v>187</v>
      </c>
      <c r="H17" s="80" t="s">
        <v>195</v>
      </c>
      <c r="I17" s="80" t="s">
        <v>436</v>
      </c>
      <c r="J17" s="80" t="s">
        <v>93</v>
      </c>
      <c r="K17" s="80" t="s">
        <v>423</v>
      </c>
      <c r="L17" s="87" t="s">
        <v>450</v>
      </c>
      <c r="M17" s="80" t="s">
        <v>438</v>
      </c>
      <c r="N17" s="67" t="s">
        <v>256</v>
      </c>
      <c r="O17" s="67" t="s">
        <v>407</v>
      </c>
      <c r="P17" s="70">
        <v>44958</v>
      </c>
      <c r="Q17" s="70">
        <v>45290</v>
      </c>
      <c r="R17" s="68"/>
      <c r="S17" s="68"/>
      <c r="T17" s="78" t="e">
        <f t="shared" ref="T17" si="4">S17/R17</f>
        <v>#DIV/0!</v>
      </c>
      <c r="U17" s="68" t="s">
        <v>408</v>
      </c>
      <c r="V17" s="68">
        <v>1</v>
      </c>
      <c r="W17" s="68"/>
      <c r="X17" s="78">
        <f t="shared" ref="X17" si="5">W17/V17</f>
        <v>0</v>
      </c>
      <c r="Y17" s="68"/>
      <c r="Z17" s="68"/>
      <c r="AA17" s="68"/>
      <c r="AB17" s="78" t="e">
        <f t="shared" ref="AB17" si="6">AA17/Z17</f>
        <v>#DIV/0!</v>
      </c>
      <c r="AC17" s="68"/>
      <c r="AD17" s="68"/>
      <c r="AE17" s="68"/>
      <c r="AF17" s="78" t="e">
        <f t="shared" ref="AF17" si="7">AE17/AD17</f>
        <v>#DIV/0!</v>
      </c>
      <c r="AG17" s="68"/>
      <c r="AH17" s="68"/>
    </row>
    <row r="18" spans="1:34" s="69" customFormat="1" ht="108" x14ac:dyDescent="0.25">
      <c r="A18" s="65" t="s">
        <v>50</v>
      </c>
      <c r="B18" s="66" t="s">
        <v>258</v>
      </c>
      <c r="C18" s="66" t="s">
        <v>121</v>
      </c>
      <c r="D18" s="66" t="s">
        <v>263</v>
      </c>
      <c r="E18" s="66" t="s">
        <v>90</v>
      </c>
      <c r="F18" s="80" t="s">
        <v>187</v>
      </c>
      <c r="G18" s="80" t="s">
        <v>187</v>
      </c>
      <c r="H18" s="80" t="s">
        <v>195</v>
      </c>
      <c r="I18" s="80" t="s">
        <v>436</v>
      </c>
      <c r="J18" s="80" t="s">
        <v>93</v>
      </c>
      <c r="K18" s="80" t="s">
        <v>423</v>
      </c>
      <c r="L18" s="87" t="s">
        <v>447</v>
      </c>
      <c r="M18" s="80" t="s">
        <v>438</v>
      </c>
      <c r="N18" s="67" t="s">
        <v>256</v>
      </c>
      <c r="O18" s="67" t="s">
        <v>407</v>
      </c>
      <c r="P18" s="70">
        <v>44958</v>
      </c>
      <c r="Q18" s="70">
        <v>45290</v>
      </c>
      <c r="R18" s="68"/>
      <c r="S18" s="68"/>
      <c r="T18" s="78" t="e">
        <f t="shared" si="0"/>
        <v>#DIV/0!</v>
      </c>
      <c r="U18" s="68" t="s">
        <v>408</v>
      </c>
      <c r="V18" s="68">
        <v>1</v>
      </c>
      <c r="W18" s="68"/>
      <c r="X18" s="78">
        <f t="shared" si="1"/>
        <v>0</v>
      </c>
      <c r="Y18" s="68"/>
      <c r="Z18" s="68"/>
      <c r="AA18" s="68"/>
      <c r="AB18" s="78" t="e">
        <f t="shared" si="2"/>
        <v>#DIV/0!</v>
      </c>
      <c r="AC18" s="68"/>
      <c r="AD18" s="68"/>
      <c r="AE18" s="68"/>
      <c r="AF18" s="78" t="e">
        <f t="shared" si="3"/>
        <v>#DIV/0!</v>
      </c>
      <c r="AG18" s="68"/>
      <c r="AH18" s="68"/>
    </row>
    <row r="19" spans="1:34" s="69" customFormat="1" ht="108" x14ac:dyDescent="0.25">
      <c r="A19" s="65" t="s">
        <v>50</v>
      </c>
      <c r="B19" s="66" t="s">
        <v>96</v>
      </c>
      <c r="C19" s="66" t="s">
        <v>121</v>
      </c>
      <c r="D19" s="66" t="s">
        <v>263</v>
      </c>
      <c r="E19" s="66" t="s">
        <v>90</v>
      </c>
      <c r="F19" s="80" t="s">
        <v>187</v>
      </c>
      <c r="G19" s="80" t="s">
        <v>187</v>
      </c>
      <c r="H19" s="80" t="s">
        <v>195</v>
      </c>
      <c r="I19" s="80" t="s">
        <v>436</v>
      </c>
      <c r="J19" s="80" t="s">
        <v>93</v>
      </c>
      <c r="K19" s="80" t="s">
        <v>423</v>
      </c>
      <c r="L19" s="87" t="s">
        <v>448</v>
      </c>
      <c r="M19" s="80" t="s">
        <v>438</v>
      </c>
      <c r="N19" s="67" t="s">
        <v>256</v>
      </c>
      <c r="O19" s="67" t="s">
        <v>407</v>
      </c>
      <c r="P19" s="70">
        <v>44958</v>
      </c>
      <c r="Q19" s="70">
        <v>45290</v>
      </c>
      <c r="R19" s="68"/>
      <c r="S19" s="68"/>
      <c r="T19" s="78" t="e">
        <f t="shared" si="0"/>
        <v>#DIV/0!</v>
      </c>
      <c r="U19" s="68" t="s">
        <v>408</v>
      </c>
      <c r="V19" s="68"/>
      <c r="W19" s="68"/>
      <c r="X19" s="78" t="e">
        <f t="shared" si="1"/>
        <v>#DIV/0!</v>
      </c>
      <c r="Y19" s="68"/>
      <c r="Z19" s="68">
        <v>1</v>
      </c>
      <c r="AA19" s="68"/>
      <c r="AB19" s="78">
        <f t="shared" si="2"/>
        <v>0</v>
      </c>
      <c r="AC19" s="68"/>
      <c r="AD19" s="68"/>
      <c r="AE19" s="68"/>
      <c r="AF19" s="78" t="e">
        <f t="shared" si="3"/>
        <v>#DIV/0!</v>
      </c>
      <c r="AG19" s="68"/>
      <c r="AH19" s="68"/>
    </row>
    <row r="20" spans="1:34" s="69" customFormat="1" ht="108" x14ac:dyDescent="0.25">
      <c r="A20" s="65" t="s">
        <v>50</v>
      </c>
      <c r="B20" s="66" t="s">
        <v>258</v>
      </c>
      <c r="C20" s="66" t="s">
        <v>121</v>
      </c>
      <c r="D20" s="66" t="s">
        <v>263</v>
      </c>
      <c r="E20" s="66" t="s">
        <v>90</v>
      </c>
      <c r="F20" s="80" t="s">
        <v>187</v>
      </c>
      <c r="G20" s="80" t="s">
        <v>187</v>
      </c>
      <c r="H20" s="80" t="s">
        <v>195</v>
      </c>
      <c r="I20" s="80" t="s">
        <v>436</v>
      </c>
      <c r="J20" s="80" t="s">
        <v>93</v>
      </c>
      <c r="K20" s="80" t="s">
        <v>423</v>
      </c>
      <c r="L20" s="87" t="s">
        <v>427</v>
      </c>
      <c r="M20" s="80" t="s">
        <v>438</v>
      </c>
      <c r="N20" s="67" t="s">
        <v>256</v>
      </c>
      <c r="O20" s="67" t="s">
        <v>407</v>
      </c>
      <c r="P20" s="70">
        <v>44958</v>
      </c>
      <c r="Q20" s="70">
        <v>45290</v>
      </c>
      <c r="R20" s="68">
        <v>1</v>
      </c>
      <c r="S20" s="68"/>
      <c r="T20" s="78">
        <f t="shared" si="0"/>
        <v>0</v>
      </c>
      <c r="U20" s="68" t="s">
        <v>408</v>
      </c>
      <c r="V20" s="68">
        <v>1</v>
      </c>
      <c r="W20" s="68"/>
      <c r="X20" s="78">
        <f t="shared" si="1"/>
        <v>0</v>
      </c>
      <c r="Y20" s="68"/>
      <c r="Z20" s="68"/>
      <c r="AA20" s="68"/>
      <c r="AB20" s="78" t="e">
        <f t="shared" si="2"/>
        <v>#DIV/0!</v>
      </c>
      <c r="AC20" s="68"/>
      <c r="AD20" s="68"/>
      <c r="AE20" s="68"/>
      <c r="AF20" s="78" t="e">
        <f t="shared" si="3"/>
        <v>#DIV/0!</v>
      </c>
      <c r="AG20" s="68"/>
      <c r="AH20" s="68"/>
    </row>
    <row r="21" spans="1:34" s="69" customFormat="1" ht="108" x14ac:dyDescent="0.25">
      <c r="A21" s="65" t="s">
        <v>50</v>
      </c>
      <c r="B21" s="66" t="s">
        <v>258</v>
      </c>
      <c r="C21" s="66" t="s">
        <v>121</v>
      </c>
      <c r="D21" s="66" t="s">
        <v>263</v>
      </c>
      <c r="E21" s="66" t="s">
        <v>90</v>
      </c>
      <c r="F21" s="80" t="s">
        <v>187</v>
      </c>
      <c r="G21" s="80" t="s">
        <v>187</v>
      </c>
      <c r="H21" s="80" t="s">
        <v>195</v>
      </c>
      <c r="I21" s="80" t="s">
        <v>436</v>
      </c>
      <c r="J21" s="80" t="s">
        <v>93</v>
      </c>
      <c r="K21" s="80" t="s">
        <v>423</v>
      </c>
      <c r="L21" s="80" t="s">
        <v>429</v>
      </c>
      <c r="M21" s="80" t="s">
        <v>438</v>
      </c>
      <c r="N21" s="67" t="s">
        <v>256</v>
      </c>
      <c r="O21" s="67" t="s">
        <v>407</v>
      </c>
      <c r="P21" s="70">
        <v>44958</v>
      </c>
      <c r="Q21" s="70">
        <v>45290</v>
      </c>
      <c r="R21" s="68"/>
      <c r="S21" s="68"/>
      <c r="T21" s="78" t="e">
        <f t="shared" si="0"/>
        <v>#DIV/0!</v>
      </c>
      <c r="U21" s="68" t="s">
        <v>408</v>
      </c>
      <c r="V21" s="68"/>
      <c r="W21" s="68"/>
      <c r="X21" s="78" t="e">
        <f t="shared" si="1"/>
        <v>#DIV/0!</v>
      </c>
      <c r="Y21" s="68"/>
      <c r="Z21" s="68">
        <v>1</v>
      </c>
      <c r="AA21" s="68"/>
      <c r="AB21" s="78">
        <f t="shared" si="2"/>
        <v>0</v>
      </c>
      <c r="AC21" s="68"/>
      <c r="AD21" s="68"/>
      <c r="AE21" s="68"/>
      <c r="AF21" s="78" t="e">
        <f t="shared" si="3"/>
        <v>#DIV/0!</v>
      </c>
      <c r="AG21" s="68"/>
      <c r="AH21" s="68"/>
    </row>
    <row r="22" spans="1:34" s="69" customFormat="1" ht="108" x14ac:dyDescent="0.25">
      <c r="A22" s="65" t="s">
        <v>50</v>
      </c>
      <c r="B22" s="66" t="s">
        <v>258</v>
      </c>
      <c r="C22" s="66" t="s">
        <v>121</v>
      </c>
      <c r="D22" s="66" t="s">
        <v>263</v>
      </c>
      <c r="E22" s="66" t="s">
        <v>90</v>
      </c>
      <c r="F22" s="80" t="s">
        <v>187</v>
      </c>
      <c r="G22" s="80" t="s">
        <v>187</v>
      </c>
      <c r="H22" s="80" t="s">
        <v>195</v>
      </c>
      <c r="I22" s="80" t="s">
        <v>436</v>
      </c>
      <c r="J22" s="80" t="s">
        <v>93</v>
      </c>
      <c r="K22" s="80" t="s">
        <v>423</v>
      </c>
      <c r="L22" s="80" t="s">
        <v>428</v>
      </c>
      <c r="M22" s="80" t="s">
        <v>438</v>
      </c>
      <c r="N22" s="67" t="s">
        <v>256</v>
      </c>
      <c r="O22" s="67" t="s">
        <v>407</v>
      </c>
      <c r="P22" s="70">
        <v>44958</v>
      </c>
      <c r="Q22" s="70">
        <v>45290</v>
      </c>
      <c r="R22" s="68">
        <v>1</v>
      </c>
      <c r="S22" s="68"/>
      <c r="T22" s="78">
        <f t="shared" si="0"/>
        <v>0</v>
      </c>
      <c r="U22" s="68" t="s">
        <v>408</v>
      </c>
      <c r="V22" s="68"/>
      <c r="W22" s="68"/>
      <c r="X22" s="78" t="e">
        <f t="shared" si="1"/>
        <v>#DIV/0!</v>
      </c>
      <c r="Y22" s="68"/>
      <c r="Z22" s="68"/>
      <c r="AA22" s="68"/>
      <c r="AB22" s="78" t="e">
        <f t="shared" si="2"/>
        <v>#DIV/0!</v>
      </c>
      <c r="AC22" s="68"/>
      <c r="AD22" s="68"/>
      <c r="AE22" s="68"/>
      <c r="AF22" s="78" t="e">
        <f t="shared" si="3"/>
        <v>#DIV/0!</v>
      </c>
      <c r="AG22" s="68"/>
      <c r="AH22" s="68"/>
    </row>
    <row r="23" spans="1:34" s="69" customFormat="1" ht="108" x14ac:dyDescent="0.25">
      <c r="A23" s="65" t="s">
        <v>50</v>
      </c>
      <c r="B23" s="66" t="s">
        <v>258</v>
      </c>
      <c r="C23" s="66" t="s">
        <v>121</v>
      </c>
      <c r="D23" s="66" t="s">
        <v>263</v>
      </c>
      <c r="E23" s="66" t="s">
        <v>90</v>
      </c>
      <c r="F23" s="80" t="s">
        <v>187</v>
      </c>
      <c r="G23" s="80" t="s">
        <v>187</v>
      </c>
      <c r="H23" s="80" t="s">
        <v>195</v>
      </c>
      <c r="I23" s="80" t="s">
        <v>436</v>
      </c>
      <c r="J23" s="80" t="s">
        <v>93</v>
      </c>
      <c r="K23" s="80" t="s">
        <v>423</v>
      </c>
      <c r="L23" s="80" t="s">
        <v>449</v>
      </c>
      <c r="M23" s="80" t="s">
        <v>438</v>
      </c>
      <c r="N23" s="67" t="s">
        <v>256</v>
      </c>
      <c r="O23" s="67" t="s">
        <v>407</v>
      </c>
      <c r="P23" s="70">
        <v>44958</v>
      </c>
      <c r="Q23" s="70">
        <v>45290</v>
      </c>
      <c r="R23" s="68"/>
      <c r="S23" s="68"/>
      <c r="T23" s="78" t="e">
        <f t="shared" si="0"/>
        <v>#DIV/0!</v>
      </c>
      <c r="U23" s="68" t="s">
        <v>408</v>
      </c>
      <c r="V23" s="68">
        <v>1</v>
      </c>
      <c r="W23" s="68"/>
      <c r="X23" s="78">
        <f t="shared" si="1"/>
        <v>0</v>
      </c>
      <c r="Y23" s="68"/>
      <c r="Z23" s="68"/>
      <c r="AA23" s="68"/>
      <c r="AB23" s="78" t="e">
        <f t="shared" si="2"/>
        <v>#DIV/0!</v>
      </c>
      <c r="AC23" s="68"/>
      <c r="AD23" s="68"/>
      <c r="AE23" s="68"/>
      <c r="AF23" s="78" t="e">
        <f t="shared" si="3"/>
        <v>#DIV/0!</v>
      </c>
      <c r="AG23" s="68"/>
      <c r="AH23" s="68"/>
    </row>
    <row r="24" spans="1:34" s="69" customFormat="1" ht="108" x14ac:dyDescent="0.25">
      <c r="A24" s="65" t="s">
        <v>50</v>
      </c>
      <c r="B24" s="66" t="s">
        <v>258</v>
      </c>
      <c r="C24" s="66" t="s">
        <v>121</v>
      </c>
      <c r="D24" s="66" t="s">
        <v>263</v>
      </c>
      <c r="E24" s="66" t="s">
        <v>90</v>
      </c>
      <c r="F24" s="80" t="s">
        <v>187</v>
      </c>
      <c r="G24" s="80" t="s">
        <v>187</v>
      </c>
      <c r="H24" s="80" t="s">
        <v>195</v>
      </c>
      <c r="I24" s="80" t="s">
        <v>436</v>
      </c>
      <c r="J24" s="80" t="s">
        <v>93</v>
      </c>
      <c r="K24" s="80" t="s">
        <v>423</v>
      </c>
      <c r="L24" s="80" t="s">
        <v>446</v>
      </c>
      <c r="M24" s="80" t="s">
        <v>438</v>
      </c>
      <c r="N24" s="67" t="s">
        <v>256</v>
      </c>
      <c r="O24" s="67" t="s">
        <v>407</v>
      </c>
      <c r="P24" s="70">
        <v>44958</v>
      </c>
      <c r="Q24" s="70">
        <v>45290</v>
      </c>
      <c r="R24" s="68"/>
      <c r="S24" s="68"/>
      <c r="T24" s="78" t="e">
        <f t="shared" si="0"/>
        <v>#DIV/0!</v>
      </c>
      <c r="U24" s="68" t="s">
        <v>408</v>
      </c>
      <c r="V24" s="68"/>
      <c r="W24" s="68"/>
      <c r="X24" s="78" t="e">
        <f t="shared" si="1"/>
        <v>#DIV/0!</v>
      </c>
      <c r="Y24" s="68"/>
      <c r="Z24" s="68">
        <v>1</v>
      </c>
      <c r="AA24" s="68"/>
      <c r="AB24" s="78">
        <f t="shared" si="2"/>
        <v>0</v>
      </c>
      <c r="AC24" s="68"/>
      <c r="AD24" s="68"/>
      <c r="AE24" s="68"/>
      <c r="AF24" s="78" t="e">
        <f t="shared" si="3"/>
        <v>#DIV/0!</v>
      </c>
      <c r="AG24" s="68"/>
      <c r="AH24" s="68"/>
    </row>
    <row r="25" spans="1:34" s="69" customFormat="1" ht="108" x14ac:dyDescent="0.25">
      <c r="A25" s="65" t="s">
        <v>50</v>
      </c>
      <c r="B25" s="66" t="s">
        <v>258</v>
      </c>
      <c r="C25" s="66" t="s">
        <v>121</v>
      </c>
      <c r="D25" s="66" t="s">
        <v>263</v>
      </c>
      <c r="E25" s="66" t="s">
        <v>90</v>
      </c>
      <c r="F25" s="80" t="s">
        <v>187</v>
      </c>
      <c r="G25" s="80" t="s">
        <v>187</v>
      </c>
      <c r="H25" s="80" t="s">
        <v>195</v>
      </c>
      <c r="I25" s="80" t="s">
        <v>436</v>
      </c>
      <c r="J25" s="80" t="s">
        <v>93</v>
      </c>
      <c r="K25" s="80" t="s">
        <v>423</v>
      </c>
      <c r="L25" s="80" t="s">
        <v>430</v>
      </c>
      <c r="M25" s="80" t="s">
        <v>438</v>
      </c>
      <c r="N25" s="67" t="s">
        <v>256</v>
      </c>
      <c r="O25" s="67" t="s">
        <v>407</v>
      </c>
      <c r="P25" s="70">
        <v>44958</v>
      </c>
      <c r="Q25" s="70">
        <v>45290</v>
      </c>
      <c r="R25" s="68">
        <v>1</v>
      </c>
      <c r="S25" s="68"/>
      <c r="T25" s="78">
        <f t="shared" si="0"/>
        <v>0</v>
      </c>
      <c r="U25" s="68" t="s">
        <v>408</v>
      </c>
      <c r="V25" s="68"/>
      <c r="W25" s="68"/>
      <c r="X25" s="78" t="e">
        <f t="shared" si="1"/>
        <v>#DIV/0!</v>
      </c>
      <c r="Y25" s="68"/>
      <c r="Z25" s="68"/>
      <c r="AA25" s="68"/>
      <c r="AB25" s="78" t="e">
        <f t="shared" si="2"/>
        <v>#DIV/0!</v>
      </c>
      <c r="AC25" s="68"/>
      <c r="AD25" s="68"/>
      <c r="AE25" s="68"/>
      <c r="AF25" s="78" t="e">
        <f t="shared" si="3"/>
        <v>#DIV/0!</v>
      </c>
      <c r="AG25" s="68"/>
      <c r="AH25" s="68"/>
    </row>
    <row r="26" spans="1:34" s="69" customFormat="1" ht="108" x14ac:dyDescent="0.25">
      <c r="A26" s="65" t="s">
        <v>50</v>
      </c>
      <c r="B26" s="66" t="s">
        <v>258</v>
      </c>
      <c r="C26" s="66" t="s">
        <v>121</v>
      </c>
      <c r="D26" s="66" t="s">
        <v>263</v>
      </c>
      <c r="E26" s="66" t="s">
        <v>90</v>
      </c>
      <c r="F26" s="80" t="s">
        <v>187</v>
      </c>
      <c r="G26" s="80" t="s">
        <v>187</v>
      </c>
      <c r="H26" s="80" t="s">
        <v>195</v>
      </c>
      <c r="I26" s="80" t="s">
        <v>436</v>
      </c>
      <c r="J26" s="80" t="s">
        <v>93</v>
      </c>
      <c r="K26" s="80" t="s">
        <v>423</v>
      </c>
      <c r="L26" s="80" t="s">
        <v>431</v>
      </c>
      <c r="M26" s="80" t="s">
        <v>438</v>
      </c>
      <c r="N26" s="67" t="s">
        <v>256</v>
      </c>
      <c r="O26" s="67" t="s">
        <v>407</v>
      </c>
      <c r="P26" s="70">
        <v>44958</v>
      </c>
      <c r="Q26" s="70">
        <v>45290</v>
      </c>
      <c r="R26" s="68">
        <v>1</v>
      </c>
      <c r="S26" s="68"/>
      <c r="T26" s="78">
        <f t="shared" si="0"/>
        <v>0</v>
      </c>
      <c r="U26" s="68" t="s">
        <v>408</v>
      </c>
      <c r="V26" s="68"/>
      <c r="W26" s="68"/>
      <c r="X26" s="78" t="e">
        <f t="shared" si="1"/>
        <v>#DIV/0!</v>
      </c>
      <c r="Y26" s="68"/>
      <c r="Z26" s="68"/>
      <c r="AA26" s="68"/>
      <c r="AB26" s="78" t="e">
        <f t="shared" si="2"/>
        <v>#DIV/0!</v>
      </c>
      <c r="AC26" s="68"/>
      <c r="AD26" s="68"/>
      <c r="AE26" s="68"/>
      <c r="AF26" s="78" t="e">
        <f t="shared" si="3"/>
        <v>#DIV/0!</v>
      </c>
      <c r="AG26" s="68"/>
      <c r="AH26" s="68"/>
    </row>
    <row r="27" spans="1:34" s="69" customFormat="1" ht="108" x14ac:dyDescent="0.25">
      <c r="A27" s="65" t="s">
        <v>50</v>
      </c>
      <c r="B27" s="66" t="s">
        <v>258</v>
      </c>
      <c r="C27" s="66" t="s">
        <v>121</v>
      </c>
      <c r="D27" s="66" t="s">
        <v>263</v>
      </c>
      <c r="E27" s="66" t="s">
        <v>90</v>
      </c>
      <c r="F27" s="80" t="s">
        <v>187</v>
      </c>
      <c r="G27" s="80" t="s">
        <v>187</v>
      </c>
      <c r="H27" s="80" t="s">
        <v>195</v>
      </c>
      <c r="I27" s="80" t="s">
        <v>436</v>
      </c>
      <c r="J27" s="80" t="s">
        <v>93</v>
      </c>
      <c r="K27" s="80" t="s">
        <v>423</v>
      </c>
      <c r="L27" s="80" t="s">
        <v>432</v>
      </c>
      <c r="M27" s="80" t="s">
        <v>438</v>
      </c>
      <c r="N27" s="67" t="s">
        <v>256</v>
      </c>
      <c r="O27" s="67" t="s">
        <v>407</v>
      </c>
      <c r="P27" s="70">
        <v>44958</v>
      </c>
      <c r="Q27" s="70">
        <v>45290</v>
      </c>
      <c r="R27" s="68"/>
      <c r="S27" s="68"/>
      <c r="T27" s="78" t="e">
        <f t="shared" si="0"/>
        <v>#DIV/0!</v>
      </c>
      <c r="U27" s="68" t="s">
        <v>408</v>
      </c>
      <c r="V27" s="68"/>
      <c r="W27" s="68"/>
      <c r="X27" s="78" t="e">
        <f t="shared" si="1"/>
        <v>#DIV/0!</v>
      </c>
      <c r="Y27" s="68">
        <v>1</v>
      </c>
      <c r="Z27" s="68"/>
      <c r="AA27" s="68"/>
      <c r="AB27" s="78" t="e">
        <f t="shared" si="2"/>
        <v>#DIV/0!</v>
      </c>
      <c r="AC27" s="68"/>
      <c r="AD27" s="68"/>
      <c r="AE27" s="68"/>
      <c r="AF27" s="78" t="e">
        <f t="shared" si="3"/>
        <v>#DIV/0!</v>
      </c>
      <c r="AG27" s="68"/>
      <c r="AH27" s="68"/>
    </row>
    <row r="28" spans="1:34" s="69" customFormat="1" ht="108" x14ac:dyDescent="0.25">
      <c r="A28" s="65" t="s">
        <v>50</v>
      </c>
      <c r="B28" s="66" t="s">
        <v>258</v>
      </c>
      <c r="C28" s="66" t="s">
        <v>121</v>
      </c>
      <c r="D28" s="66" t="s">
        <v>263</v>
      </c>
      <c r="E28" s="66" t="s">
        <v>90</v>
      </c>
      <c r="F28" s="80" t="s">
        <v>187</v>
      </c>
      <c r="G28" s="80" t="s">
        <v>187</v>
      </c>
      <c r="H28" s="80" t="s">
        <v>195</v>
      </c>
      <c r="I28" s="80" t="s">
        <v>436</v>
      </c>
      <c r="J28" s="80" t="s">
        <v>93</v>
      </c>
      <c r="K28" s="80" t="s">
        <v>423</v>
      </c>
      <c r="L28" s="80" t="s">
        <v>435</v>
      </c>
      <c r="M28" s="80" t="s">
        <v>438</v>
      </c>
      <c r="N28" s="67" t="s">
        <v>256</v>
      </c>
      <c r="O28" s="67" t="s">
        <v>407</v>
      </c>
      <c r="P28" s="70">
        <v>44958</v>
      </c>
      <c r="Q28" s="70">
        <v>45290</v>
      </c>
      <c r="R28" s="68"/>
      <c r="S28" s="68"/>
      <c r="T28" s="78" t="e">
        <f t="shared" si="0"/>
        <v>#DIV/0!</v>
      </c>
      <c r="U28" s="68" t="s">
        <v>408</v>
      </c>
      <c r="V28" s="68">
        <v>1</v>
      </c>
      <c r="W28" s="68"/>
      <c r="X28" s="78">
        <f t="shared" si="1"/>
        <v>0</v>
      </c>
      <c r="Y28" s="68"/>
      <c r="Z28" s="68"/>
      <c r="AA28" s="68"/>
      <c r="AB28" s="78" t="e">
        <f t="shared" si="2"/>
        <v>#DIV/0!</v>
      </c>
      <c r="AC28" s="68"/>
      <c r="AD28" s="68"/>
      <c r="AE28" s="68"/>
      <c r="AF28" s="78" t="e">
        <f t="shared" si="3"/>
        <v>#DIV/0!</v>
      </c>
      <c r="AG28" s="68"/>
      <c r="AH28" s="68"/>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honeticPr fontId="38" type="noConversion"/>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DESPLEGABLES!$B$2:$B$3</xm:f>
          </x14:formula1>
          <xm:sqref>B14:B28</xm:sqref>
        </x14:dataValidation>
        <x14:dataValidation type="list" allowBlank="1" showInputMessage="1" showErrorMessage="1">
          <x14:formula1>
            <xm:f>DESPLEGABLES!$E$2:$E$8</xm:f>
          </x14:formula1>
          <xm:sqref>C14:C28</xm:sqref>
        </x14:dataValidation>
        <x14:dataValidation type="list" allowBlank="1" showInputMessage="1" showErrorMessage="1">
          <x14:formula1>
            <xm:f>DESPLEGABLES!$D$2:$D$3</xm:f>
          </x14:formula1>
          <xm:sqref>E14:E28</xm:sqref>
        </x14:dataValidation>
        <x14:dataValidation type="list" allowBlank="1" showInputMessage="1" showErrorMessage="1">
          <x14:formula1>
            <xm:f>DESPLEGABLES!$G$2:$G$8</xm:f>
          </x14:formula1>
          <xm:sqref>F14:F28</xm:sqref>
        </x14:dataValidation>
        <x14:dataValidation type="list" allowBlank="1" showInputMessage="1" showErrorMessage="1">
          <x14:formula1>
            <xm:f>DESPLEGABLES!$H$2:$H$16</xm:f>
          </x14:formula1>
          <xm:sqref>H14:H28</xm:sqref>
        </x14:dataValidation>
        <x14:dataValidation type="list" allowBlank="1" showInputMessage="1" showErrorMessage="1">
          <x14:formula1>
            <xm:f>DESPLEGABLES!$J$2:$J$4</xm:f>
          </x14:formula1>
          <xm:sqref>J14:J28</xm:sqref>
        </x14:dataValidation>
        <x14:dataValidation type="list" allowBlank="1" showInputMessage="1" showErrorMessage="1">
          <x14:formula1>
            <xm:f>DESPLEGABLES!$F$2:$F$30</xm:f>
          </x14:formula1>
          <xm:sqref>D14:D28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AK19"/>
  <sheetViews>
    <sheetView topLeftCell="H13" zoomScale="85" zoomScaleNormal="85" workbookViewId="0">
      <selection activeCell="R16" sqref="R16"/>
    </sheetView>
  </sheetViews>
  <sheetFormatPr baseColWidth="10" defaultRowHeight="15" x14ac:dyDescent="0.25"/>
  <cols>
    <col min="1" max="3" width="19.42578125" style="1" customWidth="1"/>
    <col min="4" max="4" width="45.7109375" style="1" customWidth="1"/>
    <col min="5" max="17" width="19.42578125" style="1" customWidth="1"/>
    <col min="18" max="19" width="11.42578125" style="1"/>
    <col min="20" max="20" width="11.42578125" style="79"/>
    <col min="21" max="23" width="11.42578125" style="1"/>
    <col min="24" max="24" width="11.42578125" style="79"/>
    <col min="25" max="27" width="11.42578125" style="1"/>
    <col min="28" max="28" width="11.42578125" style="79"/>
    <col min="29" max="31" width="11.42578125" style="1"/>
    <col min="32" max="32" width="11.42578125" style="79"/>
    <col min="33" max="33" width="11.42578125" style="1"/>
    <col min="34" max="34" width="18.5703125" style="1" customWidth="1"/>
    <col min="35" max="16384" width="11.42578125" style="1"/>
  </cols>
  <sheetData>
    <row r="1" spans="1:37" customFormat="1" ht="20.100000000000001" customHeight="1" x14ac:dyDescent="0.25">
      <c r="A1" s="172"/>
      <c r="B1" s="172"/>
      <c r="C1" s="172"/>
      <c r="D1" s="173" t="s">
        <v>186</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4" t="str">
        <f>[2]Indice!M1</f>
        <v>Código: OAP-F09</v>
      </c>
      <c r="AG1" s="174"/>
      <c r="AH1" s="175"/>
    </row>
    <row r="2" spans="1:37" customFormat="1" ht="20.100000000000001" customHeight="1" x14ac:dyDescent="0.25">
      <c r="A2" s="172"/>
      <c r="B2" s="172"/>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4" t="str">
        <f>[2]Indice!M2</f>
        <v>Versión: 1</v>
      </c>
      <c r="AG2" s="174"/>
      <c r="AH2" s="175"/>
    </row>
    <row r="3" spans="1:37" customFormat="1" ht="20.100000000000001" customHeight="1" x14ac:dyDescent="0.25">
      <c r="A3" s="172"/>
      <c r="B3" s="172"/>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4" t="str">
        <f>[2]Indice!M3</f>
        <v>Fecha de actualización: 4 de noviembre de 2021</v>
      </c>
      <c r="AG3" s="174"/>
      <c r="AH3" s="175"/>
    </row>
    <row r="4" spans="1:37" customFormat="1" ht="20.100000000000001" customHeight="1" x14ac:dyDescent="0.25">
      <c r="A4" s="172"/>
      <c r="B4" s="172"/>
      <c r="C4" s="172"/>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4" t="s">
        <v>185</v>
      </c>
      <c r="AG4" s="174"/>
      <c r="AH4" s="175"/>
    </row>
    <row r="5" spans="1:37" s="12" customFormat="1" ht="32.25" customHeight="1" x14ac:dyDescent="0.25">
      <c r="A5" s="167" t="s">
        <v>229</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c r="AJ5"/>
      <c r="AK5"/>
    </row>
    <row r="6" spans="1:37" s="12" customFormat="1" ht="32.25" customHeight="1" x14ac:dyDescent="0.25">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c r="AJ6"/>
      <c r="AK6"/>
    </row>
    <row r="7" spans="1:37" s="12" customFormat="1" ht="32.25" customHeight="1"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c r="AJ7"/>
      <c r="AK7"/>
    </row>
    <row r="8" spans="1:37" ht="16.5" customHeight="1" x14ac:dyDescent="0.25">
      <c r="A8" s="169" t="s">
        <v>0</v>
      </c>
      <c r="B8" s="169"/>
      <c r="C8" s="169"/>
      <c r="D8" s="169"/>
      <c r="E8" s="169"/>
      <c r="F8" s="170" t="s">
        <v>39</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1"/>
    </row>
    <row r="9" spans="1:37" ht="20.25" customHeight="1" x14ac:dyDescent="0.25">
      <c r="A9" s="176" t="s">
        <v>57</v>
      </c>
      <c r="B9" s="177"/>
      <c r="C9" s="176" t="s">
        <v>37</v>
      </c>
      <c r="D9" s="177"/>
      <c r="E9" s="178"/>
      <c r="F9" s="2" t="s">
        <v>38</v>
      </c>
      <c r="G9" s="179">
        <v>2023</v>
      </c>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row>
    <row r="10" spans="1:37" s="6" customFormat="1" ht="15" customHeight="1" x14ac:dyDescent="0.25">
      <c r="A10" s="181" t="s">
        <v>1</v>
      </c>
      <c r="B10" s="181" t="s">
        <v>54</v>
      </c>
      <c r="C10" s="181" t="s">
        <v>55</v>
      </c>
      <c r="D10" s="181" t="s">
        <v>56</v>
      </c>
      <c r="E10" s="181" t="s">
        <v>2</v>
      </c>
      <c r="F10" s="183" t="s">
        <v>67</v>
      </c>
      <c r="G10" s="184"/>
      <c r="H10" s="184"/>
      <c r="I10" s="184"/>
      <c r="J10" s="184"/>
      <c r="K10" s="184"/>
      <c r="L10" s="184"/>
      <c r="M10" s="184"/>
      <c r="N10" s="184"/>
      <c r="O10" s="184"/>
      <c r="P10" s="184"/>
      <c r="Q10" s="185"/>
      <c r="R10" s="197" t="s">
        <v>66</v>
      </c>
      <c r="S10" s="198"/>
      <c r="T10" s="198"/>
      <c r="U10" s="198"/>
      <c r="V10" s="198"/>
      <c r="W10" s="198"/>
      <c r="X10" s="198"/>
      <c r="Y10" s="198"/>
      <c r="Z10" s="198"/>
      <c r="AA10" s="198"/>
      <c r="AB10" s="198"/>
      <c r="AC10" s="198"/>
      <c r="AD10" s="198"/>
      <c r="AE10" s="198"/>
      <c r="AF10" s="198"/>
      <c r="AG10" s="199"/>
      <c r="AH10" s="189" t="s">
        <v>14</v>
      </c>
    </row>
    <row r="11" spans="1:37" s="6" customFormat="1" ht="15" customHeight="1" x14ac:dyDescent="0.25">
      <c r="A11" s="182"/>
      <c r="B11" s="182"/>
      <c r="C11" s="182"/>
      <c r="D11" s="182"/>
      <c r="E11" s="182"/>
      <c r="F11" s="186"/>
      <c r="G11" s="187"/>
      <c r="H11" s="187"/>
      <c r="I11" s="187"/>
      <c r="J11" s="187"/>
      <c r="K11" s="187"/>
      <c r="L11" s="187"/>
      <c r="M11" s="187"/>
      <c r="N11" s="187"/>
      <c r="O11" s="187"/>
      <c r="P11" s="187"/>
      <c r="Q11" s="188"/>
      <c r="R11" s="191" t="s">
        <v>15</v>
      </c>
      <c r="S11" s="192"/>
      <c r="T11" s="192"/>
      <c r="U11" s="193"/>
      <c r="V11" s="191" t="s">
        <v>16</v>
      </c>
      <c r="W11" s="192"/>
      <c r="X11" s="192"/>
      <c r="Y11" s="193"/>
      <c r="Z11" s="191" t="s">
        <v>17</v>
      </c>
      <c r="AA11" s="192"/>
      <c r="AB11" s="192"/>
      <c r="AC11" s="193"/>
      <c r="AD11" s="194" t="s">
        <v>18</v>
      </c>
      <c r="AE11" s="195"/>
      <c r="AF11" s="195"/>
      <c r="AG11" s="196"/>
      <c r="AH11" s="190"/>
    </row>
    <row r="12" spans="1:37" s="6" customFormat="1" ht="33.75" x14ac:dyDescent="0.25">
      <c r="A12" s="182"/>
      <c r="B12" s="182"/>
      <c r="C12" s="182"/>
      <c r="D12" s="182"/>
      <c r="E12" s="182"/>
      <c r="F12" s="3" t="s">
        <v>3</v>
      </c>
      <c r="G12" s="3" t="s">
        <v>4</v>
      </c>
      <c r="H12" s="3" t="s">
        <v>5</v>
      </c>
      <c r="I12" s="3" t="s">
        <v>62</v>
      </c>
      <c r="J12" s="3" t="s">
        <v>60</v>
      </c>
      <c r="K12" s="3" t="s">
        <v>6</v>
      </c>
      <c r="L12" s="3" t="s">
        <v>7</v>
      </c>
      <c r="M12" s="3" t="s">
        <v>8</v>
      </c>
      <c r="N12" s="3" t="s">
        <v>9</v>
      </c>
      <c r="O12" s="3" t="s">
        <v>10</v>
      </c>
      <c r="P12" s="3" t="s">
        <v>11</v>
      </c>
      <c r="Q12" s="3" t="s">
        <v>12</v>
      </c>
      <c r="R12" s="7" t="s">
        <v>19</v>
      </c>
      <c r="S12" s="7" t="s">
        <v>20</v>
      </c>
      <c r="T12" s="76" t="s">
        <v>21</v>
      </c>
      <c r="U12" s="7" t="s">
        <v>13</v>
      </c>
      <c r="V12" s="7" t="s">
        <v>40</v>
      </c>
      <c r="W12" s="7" t="s">
        <v>41</v>
      </c>
      <c r="X12" s="76" t="s">
        <v>42</v>
      </c>
      <c r="Y12" s="7" t="s">
        <v>68</v>
      </c>
      <c r="Z12" s="7" t="s">
        <v>43</v>
      </c>
      <c r="AA12" s="7" t="s">
        <v>44</v>
      </c>
      <c r="AB12" s="76" t="s">
        <v>45</v>
      </c>
      <c r="AC12" s="7" t="s">
        <v>70</v>
      </c>
      <c r="AD12" s="7" t="s">
        <v>46</v>
      </c>
      <c r="AE12" s="7" t="s">
        <v>47</v>
      </c>
      <c r="AF12" s="76" t="s">
        <v>48</v>
      </c>
      <c r="AG12" s="7" t="s">
        <v>71</v>
      </c>
      <c r="AH12" s="190"/>
    </row>
    <row r="13" spans="1:37" ht="120.75" customHeight="1" x14ac:dyDescent="0.25">
      <c r="A13" s="8" t="s">
        <v>50</v>
      </c>
      <c r="B13" s="9" t="s">
        <v>53</v>
      </c>
      <c r="C13" s="9" t="s">
        <v>49</v>
      </c>
      <c r="D13" s="9" t="s">
        <v>51</v>
      </c>
      <c r="E13" s="9" t="s">
        <v>52</v>
      </c>
      <c r="F13" s="9" t="s">
        <v>58</v>
      </c>
      <c r="G13" s="9" t="s">
        <v>209</v>
      </c>
      <c r="H13" s="9" t="s">
        <v>59</v>
      </c>
      <c r="I13" s="9" t="s">
        <v>63</v>
      </c>
      <c r="J13" s="9" t="s">
        <v>61</v>
      </c>
      <c r="K13" s="9" t="s">
        <v>65</v>
      </c>
      <c r="L13" s="9" t="s">
        <v>64</v>
      </c>
      <c r="M13" s="9" t="s">
        <v>22</v>
      </c>
      <c r="N13" s="10" t="s">
        <v>23</v>
      </c>
      <c r="O13" s="10" t="s">
        <v>24</v>
      </c>
      <c r="P13" s="10" t="s">
        <v>25</v>
      </c>
      <c r="Q13" s="10" t="s">
        <v>26</v>
      </c>
      <c r="R13" s="11" t="s">
        <v>28</v>
      </c>
      <c r="S13" s="11" t="s">
        <v>29</v>
      </c>
      <c r="T13" s="77" t="s">
        <v>30</v>
      </c>
      <c r="U13" s="11" t="s">
        <v>27</v>
      </c>
      <c r="V13" s="11" t="s">
        <v>31</v>
      </c>
      <c r="W13" s="11" t="s">
        <v>32</v>
      </c>
      <c r="X13" s="77" t="s">
        <v>30</v>
      </c>
      <c r="Y13" s="11" t="s">
        <v>69</v>
      </c>
      <c r="Z13" s="11" t="s">
        <v>33</v>
      </c>
      <c r="AA13" s="11" t="s">
        <v>34</v>
      </c>
      <c r="AB13" s="77" t="s">
        <v>30</v>
      </c>
      <c r="AC13" s="11" t="s">
        <v>73</v>
      </c>
      <c r="AD13" s="11" t="s">
        <v>35</v>
      </c>
      <c r="AE13" s="11" t="s">
        <v>36</v>
      </c>
      <c r="AF13" s="77" t="s">
        <v>30</v>
      </c>
      <c r="AG13" s="11" t="s">
        <v>72</v>
      </c>
      <c r="AH13" s="11" t="s">
        <v>74</v>
      </c>
    </row>
    <row r="14" spans="1:37" s="69" customFormat="1" ht="90.75" x14ac:dyDescent="0.25">
      <c r="A14" s="65" t="s">
        <v>50</v>
      </c>
      <c r="B14" s="66" t="s">
        <v>258</v>
      </c>
      <c r="C14" s="66" t="s">
        <v>121</v>
      </c>
      <c r="D14" s="66" t="s">
        <v>260</v>
      </c>
      <c r="E14" s="66" t="s">
        <v>90</v>
      </c>
      <c r="F14" s="66" t="s">
        <v>187</v>
      </c>
      <c r="G14" s="66" t="s">
        <v>326</v>
      </c>
      <c r="H14" s="66" t="s">
        <v>195</v>
      </c>
      <c r="I14" s="66" t="s">
        <v>348</v>
      </c>
      <c r="J14" s="66" t="s">
        <v>101</v>
      </c>
      <c r="K14" s="66" t="s">
        <v>352</v>
      </c>
      <c r="L14" s="66" t="s">
        <v>476</v>
      </c>
      <c r="M14" s="66" t="s">
        <v>356</v>
      </c>
      <c r="N14" s="67" t="s">
        <v>360</v>
      </c>
      <c r="O14" s="67" t="s">
        <v>361</v>
      </c>
      <c r="P14" s="70">
        <v>44946</v>
      </c>
      <c r="Q14" s="70">
        <v>44956</v>
      </c>
      <c r="R14" s="68">
        <v>1</v>
      </c>
      <c r="S14" s="68"/>
      <c r="T14" s="78">
        <f>S14/R14</f>
        <v>0</v>
      </c>
      <c r="U14" s="68" t="s">
        <v>362</v>
      </c>
      <c r="V14" s="68"/>
      <c r="W14" s="68"/>
      <c r="X14" s="78" t="e">
        <f>W14/V14</f>
        <v>#DIV/0!</v>
      </c>
      <c r="Y14" s="68"/>
      <c r="Z14" s="68"/>
      <c r="AA14" s="68"/>
      <c r="AB14" s="78" t="e">
        <f>AA14/Z14</f>
        <v>#DIV/0!</v>
      </c>
      <c r="AC14" s="68"/>
      <c r="AD14" s="68"/>
      <c r="AE14" s="68"/>
      <c r="AF14" s="78" t="e">
        <f>AE14/AD14</f>
        <v>#DIV/0!</v>
      </c>
      <c r="AG14" s="68"/>
      <c r="AH14" s="68" t="s">
        <v>345</v>
      </c>
    </row>
    <row r="15" spans="1:37" s="69" customFormat="1" ht="102" x14ac:dyDescent="0.25">
      <c r="A15" s="65" t="s">
        <v>50</v>
      </c>
      <c r="B15" s="66" t="s">
        <v>258</v>
      </c>
      <c r="C15" s="66" t="s">
        <v>121</v>
      </c>
      <c r="D15" s="66" t="s">
        <v>260</v>
      </c>
      <c r="E15" s="66" t="s">
        <v>90</v>
      </c>
      <c r="F15" s="66" t="s">
        <v>187</v>
      </c>
      <c r="G15" s="66" t="s">
        <v>326</v>
      </c>
      <c r="H15" s="66" t="s">
        <v>195</v>
      </c>
      <c r="I15" s="66" t="s">
        <v>348</v>
      </c>
      <c r="J15" s="66" t="s">
        <v>101</v>
      </c>
      <c r="K15" s="66" t="s">
        <v>349</v>
      </c>
      <c r="L15" s="80" t="s">
        <v>350</v>
      </c>
      <c r="M15" s="66" t="s">
        <v>357</v>
      </c>
      <c r="N15" s="67" t="s">
        <v>358</v>
      </c>
      <c r="O15" s="67" t="s">
        <v>359</v>
      </c>
      <c r="P15" s="70">
        <v>44958</v>
      </c>
      <c r="Q15" s="70">
        <v>45290</v>
      </c>
      <c r="R15" s="68">
        <v>1</v>
      </c>
      <c r="S15" s="68"/>
      <c r="T15" s="78">
        <f t="shared" ref="T15:T18" si="0">S15/R15</f>
        <v>0</v>
      </c>
      <c r="U15" s="68" t="s">
        <v>351</v>
      </c>
      <c r="V15" s="68">
        <v>4</v>
      </c>
      <c r="W15" s="68"/>
      <c r="X15" s="78">
        <f t="shared" ref="X15:X18" si="1">W15/V15</f>
        <v>0</v>
      </c>
      <c r="Y15" s="68" t="s">
        <v>351</v>
      </c>
      <c r="Z15" s="68">
        <v>3</v>
      </c>
      <c r="AA15" s="68"/>
      <c r="AB15" s="78">
        <f t="shared" ref="AB15" si="2">AA15/Z15</f>
        <v>0</v>
      </c>
      <c r="AC15" s="68" t="s">
        <v>351</v>
      </c>
      <c r="AD15" s="68">
        <v>2</v>
      </c>
      <c r="AE15" s="68"/>
      <c r="AF15" s="78">
        <f t="shared" ref="AF15" si="3">AE15/AD15</f>
        <v>0</v>
      </c>
      <c r="AG15" s="68" t="s">
        <v>351</v>
      </c>
      <c r="AH15" s="68" t="s">
        <v>345</v>
      </c>
    </row>
    <row r="16" spans="1:37" s="69" customFormat="1" ht="68.25" x14ac:dyDescent="0.25">
      <c r="A16" s="65" t="s">
        <v>50</v>
      </c>
      <c r="B16" s="66" t="s">
        <v>258</v>
      </c>
      <c r="C16" s="66" t="s">
        <v>121</v>
      </c>
      <c r="D16" s="66" t="s">
        <v>260</v>
      </c>
      <c r="E16" s="66" t="s">
        <v>90</v>
      </c>
      <c r="F16" s="66" t="s">
        <v>187</v>
      </c>
      <c r="G16" s="66" t="s">
        <v>326</v>
      </c>
      <c r="H16" s="66" t="s">
        <v>195</v>
      </c>
      <c r="I16" s="66" t="s">
        <v>348</v>
      </c>
      <c r="J16" s="66" t="s">
        <v>101</v>
      </c>
      <c r="K16" s="66" t="s">
        <v>477</v>
      </c>
      <c r="L16" s="66" t="s">
        <v>353</v>
      </c>
      <c r="M16" s="66" t="s">
        <v>363</v>
      </c>
      <c r="N16" s="67" t="s">
        <v>364</v>
      </c>
      <c r="O16" s="67" t="s">
        <v>365</v>
      </c>
      <c r="P16" s="70">
        <v>44958</v>
      </c>
      <c r="Q16" s="70">
        <v>44985</v>
      </c>
      <c r="R16" s="68">
        <v>1</v>
      </c>
      <c r="S16" s="68"/>
      <c r="T16" s="78">
        <f t="shared" si="0"/>
        <v>0</v>
      </c>
      <c r="U16" s="68" t="s">
        <v>366</v>
      </c>
      <c r="V16" s="68"/>
      <c r="W16" s="68"/>
      <c r="X16" s="78" t="e">
        <f t="shared" si="1"/>
        <v>#DIV/0!</v>
      </c>
      <c r="Y16" s="68"/>
      <c r="Z16" s="68"/>
      <c r="AA16" s="68"/>
      <c r="AB16" s="78" t="e">
        <f t="shared" ref="AB16:AB18" si="4">AA16/Z16</f>
        <v>#DIV/0!</v>
      </c>
      <c r="AC16" s="68"/>
      <c r="AD16" s="68"/>
      <c r="AE16" s="68"/>
      <c r="AF16" s="78" t="e">
        <f t="shared" ref="AF16:AF18" si="5">AE16/AD16</f>
        <v>#DIV/0!</v>
      </c>
      <c r="AG16" s="68"/>
      <c r="AH16" s="68" t="s">
        <v>345</v>
      </c>
    </row>
    <row r="17" spans="1:34" s="69" customFormat="1" ht="68.25" x14ac:dyDescent="0.25">
      <c r="A17" s="65" t="s">
        <v>50</v>
      </c>
      <c r="B17" s="66" t="s">
        <v>258</v>
      </c>
      <c r="C17" s="66" t="s">
        <v>121</v>
      </c>
      <c r="D17" s="66" t="s">
        <v>260</v>
      </c>
      <c r="E17" s="66" t="s">
        <v>90</v>
      </c>
      <c r="F17" s="66" t="s">
        <v>187</v>
      </c>
      <c r="G17" s="66" t="s">
        <v>326</v>
      </c>
      <c r="H17" s="66" t="s">
        <v>195</v>
      </c>
      <c r="I17" s="66" t="s">
        <v>348</v>
      </c>
      <c r="J17" s="66" t="s">
        <v>101</v>
      </c>
      <c r="K17" s="66" t="s">
        <v>354</v>
      </c>
      <c r="L17" s="66" t="s">
        <v>367</v>
      </c>
      <c r="M17" s="66" t="s">
        <v>350</v>
      </c>
      <c r="N17" s="66" t="s">
        <v>350</v>
      </c>
      <c r="O17" s="67" t="s">
        <v>359</v>
      </c>
      <c r="P17" s="70">
        <v>44958</v>
      </c>
      <c r="Q17" s="70">
        <v>44985</v>
      </c>
      <c r="R17" s="68">
        <v>1</v>
      </c>
      <c r="S17" s="68"/>
      <c r="T17" s="78">
        <f t="shared" si="0"/>
        <v>0</v>
      </c>
      <c r="U17" s="68" t="s">
        <v>373</v>
      </c>
      <c r="V17" s="68">
        <v>1</v>
      </c>
      <c r="W17" s="68"/>
      <c r="X17" s="78">
        <f t="shared" si="1"/>
        <v>0</v>
      </c>
      <c r="Y17" s="68" t="s">
        <v>374</v>
      </c>
      <c r="Z17" s="68"/>
      <c r="AA17" s="68"/>
      <c r="AB17" s="78" t="e">
        <f t="shared" si="4"/>
        <v>#DIV/0!</v>
      </c>
      <c r="AC17" s="68"/>
      <c r="AD17" s="68"/>
      <c r="AE17" s="68"/>
      <c r="AF17" s="78" t="e">
        <f t="shared" si="5"/>
        <v>#DIV/0!</v>
      </c>
      <c r="AG17" s="68"/>
      <c r="AH17" s="68" t="s">
        <v>345</v>
      </c>
    </row>
    <row r="18" spans="1:34" s="69" customFormat="1" ht="109.5" customHeight="1" x14ac:dyDescent="0.25">
      <c r="A18" s="65" t="s">
        <v>50</v>
      </c>
      <c r="B18" s="66" t="s">
        <v>258</v>
      </c>
      <c r="C18" s="66" t="s">
        <v>121</v>
      </c>
      <c r="D18" s="66" t="s">
        <v>260</v>
      </c>
      <c r="E18" s="66" t="s">
        <v>90</v>
      </c>
      <c r="F18" s="66" t="s">
        <v>187</v>
      </c>
      <c r="G18" s="66" t="s">
        <v>326</v>
      </c>
      <c r="H18" s="66" t="s">
        <v>195</v>
      </c>
      <c r="I18" s="66" t="s">
        <v>348</v>
      </c>
      <c r="J18" s="66" t="s">
        <v>101</v>
      </c>
      <c r="K18" s="66" t="s">
        <v>355</v>
      </c>
      <c r="L18" s="66" t="s">
        <v>368</v>
      </c>
      <c r="M18" s="66" t="s">
        <v>350</v>
      </c>
      <c r="N18" s="66" t="s">
        <v>350</v>
      </c>
      <c r="O18" s="67" t="s">
        <v>359</v>
      </c>
      <c r="P18" s="70">
        <v>44958</v>
      </c>
      <c r="Q18" s="70">
        <v>44985</v>
      </c>
      <c r="R18" s="68">
        <v>1</v>
      </c>
      <c r="S18" s="68"/>
      <c r="T18" s="78">
        <f t="shared" si="0"/>
        <v>0</v>
      </c>
      <c r="U18" s="68" t="s">
        <v>370</v>
      </c>
      <c r="V18" s="68"/>
      <c r="W18" s="68"/>
      <c r="X18" s="78" t="e">
        <f t="shared" si="1"/>
        <v>#DIV/0!</v>
      </c>
      <c r="Y18" s="68" t="s">
        <v>371</v>
      </c>
      <c r="Z18" s="68">
        <v>1</v>
      </c>
      <c r="AA18" s="68"/>
      <c r="AB18" s="78">
        <f t="shared" si="4"/>
        <v>0</v>
      </c>
      <c r="AC18" s="68" t="s">
        <v>372</v>
      </c>
      <c r="AD18" s="68">
        <v>1</v>
      </c>
      <c r="AE18" s="68"/>
      <c r="AF18" s="78">
        <f t="shared" si="5"/>
        <v>0</v>
      </c>
      <c r="AG18" s="68" t="s">
        <v>369</v>
      </c>
      <c r="AH18" s="68" t="s">
        <v>345</v>
      </c>
    </row>
    <row r="19" spans="1:34" s="69" customFormat="1" ht="157.5" x14ac:dyDescent="0.25">
      <c r="A19" s="65" t="s">
        <v>50</v>
      </c>
      <c r="B19" s="66" t="s">
        <v>258</v>
      </c>
      <c r="C19" s="66" t="s">
        <v>121</v>
      </c>
      <c r="D19" s="66" t="s">
        <v>260</v>
      </c>
      <c r="E19" s="66" t="s">
        <v>90</v>
      </c>
      <c r="F19" s="66" t="s">
        <v>187</v>
      </c>
      <c r="G19" s="66" t="s">
        <v>326</v>
      </c>
      <c r="H19" s="66" t="s">
        <v>195</v>
      </c>
      <c r="I19" s="66" t="s">
        <v>348</v>
      </c>
      <c r="J19" s="66" t="s">
        <v>101</v>
      </c>
      <c r="K19" s="81" t="s">
        <v>421</v>
      </c>
      <c r="L19" s="66" t="s">
        <v>439</v>
      </c>
      <c r="M19" s="67">
        <v>1</v>
      </c>
      <c r="N19" s="66" t="s">
        <v>350</v>
      </c>
      <c r="O19" s="67" t="s">
        <v>359</v>
      </c>
      <c r="P19" s="70">
        <v>44958</v>
      </c>
      <c r="Q19" s="70">
        <v>44985</v>
      </c>
      <c r="R19" s="68">
        <v>1</v>
      </c>
      <c r="S19" s="68"/>
      <c r="T19" s="78">
        <f t="shared" ref="T19" si="6">S19/R19</f>
        <v>0</v>
      </c>
      <c r="U19" s="68" t="s">
        <v>440</v>
      </c>
      <c r="V19" s="68">
        <v>1</v>
      </c>
      <c r="W19" s="68"/>
      <c r="X19" s="78">
        <f t="shared" ref="X19" si="7">W19/V19</f>
        <v>0</v>
      </c>
      <c r="Y19" s="68" t="s">
        <v>441</v>
      </c>
      <c r="Z19" s="68">
        <v>1</v>
      </c>
      <c r="AA19" s="68"/>
      <c r="AB19" s="78">
        <f t="shared" ref="AB19" si="8">AA19/Z19</f>
        <v>0</v>
      </c>
      <c r="AC19" s="68" t="s">
        <v>441</v>
      </c>
      <c r="AD19" s="68">
        <v>1</v>
      </c>
      <c r="AE19" s="68"/>
      <c r="AF19" s="78">
        <f t="shared" ref="AF19" si="9">AE19/AD19</f>
        <v>0</v>
      </c>
      <c r="AG19" s="68"/>
      <c r="AH19" s="68" t="s">
        <v>345</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DESPLEGABLES!$J$2:$J$4</xm:f>
          </x14:formula1>
          <xm:sqref>J14:J19</xm:sqref>
        </x14:dataValidation>
        <x14:dataValidation type="list" allowBlank="1" showInputMessage="1" showErrorMessage="1">
          <x14:formula1>
            <xm:f>DESPLEGABLES!$H$2:$H$16</xm:f>
          </x14:formula1>
          <xm:sqref>H14:H19</xm:sqref>
        </x14:dataValidation>
        <x14:dataValidation type="list" allowBlank="1" showInputMessage="1" showErrorMessage="1">
          <x14:formula1>
            <xm:f>DESPLEGABLES!$G$2:$G$8</xm:f>
          </x14:formula1>
          <xm:sqref>F14:F19</xm:sqref>
        </x14:dataValidation>
        <x14:dataValidation type="list" allowBlank="1" showInputMessage="1" showErrorMessage="1">
          <x14:formula1>
            <xm:f>DESPLEGABLES!$D$2:$D$3</xm:f>
          </x14:formula1>
          <xm:sqref>E14:E19</xm:sqref>
        </x14:dataValidation>
        <x14:dataValidation type="list" allowBlank="1" showInputMessage="1" showErrorMessage="1">
          <x14:formula1>
            <xm:f>DESPLEGABLES!$E$2:$E$8</xm:f>
          </x14:formula1>
          <xm:sqref>C14:C19</xm:sqref>
        </x14:dataValidation>
        <x14:dataValidation type="list" allowBlank="1" showInputMessage="1" showErrorMessage="1">
          <x14:formula1>
            <xm:f>DESPLEGABLES!$B$2:$B$3</xm:f>
          </x14:formula1>
          <xm:sqref>B14:B19</xm:sqref>
        </x14:dataValidation>
        <x14:dataValidation type="list" allowBlank="1" showInputMessage="1" showErrorMessage="1">
          <x14:formula1>
            <xm:f>DESPLEGABLES!$F$2:$F$30</xm:f>
          </x14:formula1>
          <xm:sqref>D14:D19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Integración PAA</vt:lpstr>
      <vt:lpstr>OTROSPLANES</vt:lpstr>
      <vt:lpstr>PAA</vt:lpstr>
      <vt:lpstr>PINAR</vt:lpstr>
      <vt:lpstr>PETH </vt:lpstr>
      <vt:lpstr>PLAN VACANTES</vt:lpstr>
      <vt:lpstr>PLAN PREVISIÓN</vt:lpstr>
      <vt:lpstr>PLAN CAPACITACION</vt:lpstr>
      <vt:lpstr>PLAN INCENTIVOS</vt:lpstr>
      <vt:lpstr>PSST</vt:lpstr>
      <vt:lpstr>PAAC</vt:lpstr>
      <vt:lpstr>estra_racionalización_tramites</vt:lpstr>
      <vt:lpstr>PETI</vt:lpstr>
      <vt:lpstr>PTSI</vt:lpstr>
      <vt:lpstr>PSPI</vt:lpstr>
      <vt:lpstr>DESPLEGABLES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Maida Pajaro</cp:lastModifiedBy>
  <dcterms:created xsi:type="dcterms:W3CDTF">2022-01-10T00:45:24Z</dcterms:created>
  <dcterms:modified xsi:type="dcterms:W3CDTF">2023-01-30T19:37:50Z</dcterms:modified>
</cp:coreProperties>
</file>