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Users\Administrador\Downloads\"/>
    </mc:Choice>
  </mc:AlternateContent>
  <xr:revisionPtr revIDLastSave="0" documentId="8_{E747BC8E-8560-4D60-8CBB-F401DE3E2FA1}" xr6:coauthVersionLast="47" xr6:coauthVersionMax="47" xr10:uidLastSave="{00000000-0000-0000-0000-000000000000}"/>
  <bookViews>
    <workbookView xWindow="-120" yWindow="-120" windowWidth="29040" windowHeight="15720" firstSheet="1" activeTab="1" xr2:uid="{00000000-000D-0000-FFFF-FFFF00000000}"/>
  </bookViews>
  <sheets>
    <sheet name="OTROSPLANES" sheetId="25" state="hidden" r:id="rId1"/>
    <sheet name="PLAN CAPACITACION" sheetId="13" r:id="rId2"/>
    <sheet name="estra_racionalización_tramites" sheetId="21" state="hidden" r:id="rId3"/>
    <sheet name="DESPLEGABLES" sheetId="6" state="hidden"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13" l="1"/>
  <c r="AB17" i="13"/>
  <c r="X17" i="13"/>
  <c r="T17" i="13"/>
  <c r="AF28" i="13" l="1"/>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6" i="13"/>
  <c r="AB16" i="13"/>
  <c r="X16" i="13"/>
  <c r="T16" i="13"/>
  <c r="AF15" i="13"/>
  <c r="AB15" i="13"/>
  <c r="X15" i="13"/>
  <c r="T15" i="13"/>
  <c r="AF14" i="13"/>
  <c r="AB14" i="13"/>
  <c r="X14" i="13"/>
  <c r="T14" i="13"/>
  <c r="AF15" i="25"/>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 r="AF3" i="13" l="1"/>
  <c r="AF2" i="13"/>
  <c r="AF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7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<sst xmlns="http://schemas.openxmlformats.org/spreadsheetml/2006/main" count="609" uniqueCount="257">
  <si>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</si>
  <si>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</si>
  <si>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</si>
  <si>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</si>
  <si>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</si>
  <si>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</si>
  <si>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</si>
  <si>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</si>
  <si>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</si>
  <si>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</si>
  <si>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</si>
  <si>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</si>
  <si>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</si>
  <si>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</si>
  <si>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</si>
  <si>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</si>
  <si>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</si>
  <si>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</si>
  <si>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</si>
  <si>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</si>
  <si>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</si>
  <si>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</si>
  <si>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</si>
  <si>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</si>
  <si>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</si>
  <si>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</si>
  <si>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</si>
  <si>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</si>
  <si>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</si>
  <si>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</si>
  <si>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</si>
  <si>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</si>
  <si>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</si>
  <si>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</si>
  <si>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</si>
  <si>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</si>
  <si>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</si>
  <si>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</si>
  <si>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</si>
  <si>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</si>
  <si>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</si>
  <si>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</si>
  <si>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</si>
  <si>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</si>
  <si>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</si>
  <si>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</si>
  <si>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</si>
  <si>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</si>
  <si>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</si>
  <si>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</si>
  <si>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</si>
  <si>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</si>
  <si>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</si>
  <si>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</si>
  <si>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</si>
  <si>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</si>
  <si>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</si>
  <si>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</si>
  <si>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</si>
  <si>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</si>
  <si>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</si>
  <si>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</si>
  <si>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</si>
  <si>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</si>
  <si>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</si>
  <si>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</si>
  <si>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</si>
  <si>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</si>
  <si>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</si>
  <si>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</si>
  <si>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</si>
  <si>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</si>
  <si>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</si>
  <si>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</si>
  <si>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</si>
  <si>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</si>
  <si>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</si>
  <si>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</si>
  <si>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</si>
  <si>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</si>
  <si>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</si>
  <si>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</si>
  <si>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</si>
  <si>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</si>
  <si>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</si>
  <si>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</si>
  <si>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</si>
  <si>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</si>
  <si>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</si>
  <si>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</si>
  <si>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</si>
  <si>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</si>
  <si>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</si>
  <si>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</si>
  <si>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</si>
  <si>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</si>
  <si>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</si>
  <si>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</si>
  <si>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</si>
  <si>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</si>
  <si>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</si>
  <si>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</si>
  <si>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</si>
  <si>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</si>
  <si>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</si>
  <si>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</si>
  <si>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</si>
  <si>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</si>
  <si>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</si>
  <si>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</si>
  <si>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</si>
  <si>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</si>
  <si>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</si>
  <si>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</si>
  <si>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</si>
  <si>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</si>
  <si>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</si>
  <si>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</si>
  <si>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</si>
  <si>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</si>
  <si>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</si>
  <si>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</si>
  <si>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</si>
  <si>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</si>
  <si>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</si>
  <si>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</si>
  <si>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</si>
  <si>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</si>
  <si>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</si>
  <si>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</si>
  <si>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</si>
  <si>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</si>
  <si>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</si>
  <si>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</si>
  <si>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</si>
  <si>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</si>
  <si>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</si>
  <si>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</si>
  <si>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</si>
  <si>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</si>
  <si>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</si>
  <si>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</si>
  <si>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</si>
  <si>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</si>
  <si>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</si>
  <si>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</si>
  <si>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</si>
  <si>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</si>
  <si>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</si>
  <si>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</si>
  <si>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</si>
  <si>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</si>
  <si>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</si>
  <si>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</si>
  <si>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</si>
  <si>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</si>
  <si>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</si>
  <si>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</si>
  <si>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</si>
  <si>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</si>
  <si>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</si>
  <si>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</si>
  <si>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</si>
  <si>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</si>
  <si>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</si>
  <si>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</si>
  <si>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</si>
  <si>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</si>
  <si>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</si>
  <si>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</si>
  <si>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</si>
  <si>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</si>
  <si>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</si>
  <si>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</si>
  <si>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</si>
  <si>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</si>
  <si>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</si>
  <si>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</si>
  <si>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</si>
  <si>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</si>
  <si>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</si>
  <si>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</si>
  <si>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</si>
  <si>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</si>
  <si>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</si>
  <si>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</si>
  <si>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</si>
  <si>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</si>
  <si>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</si>
  <si>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</si>
  <si>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</si>
  <si>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</si>
  <si>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</si>
  <si>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</si>
  <si>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</si>
  <si>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</si>
  <si>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</si>
  <si>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</si>
  <si>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</si>
  <si>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</si>
  <si>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</si>
  <si>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</si>
  <si>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</si>
  <si>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</si>
  <si>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</si>
  <si>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</si>
  <si>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</si>
  <si>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</si>
  <si>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</si>
  <si>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capacitación - PIC</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</si>
  <si>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</si>
  <si>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</si>
  <si>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</si>
  <si>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</si>
  <si>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</si>
  <si>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</si>
  <si>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</si>
  <si>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</si>
  <si>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</si>
  <si>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</si>
  <si>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</si>
  <si>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</si>
  <si>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</si>
  <si>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</si>
  <si>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</si>
  <si>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</si>
  <si>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</si>
  <si>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Capacitaciones realizadas</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</si>
  <si>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</si>
  <si>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</si>
  <si>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</si>
  <si>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F6+F11+A10: Implementar acciones de tipo preventivo dirigidas a combatir la corrupción  mediante mecanismos que faciliten su prevención, control y seguimiento.</t>
  </si>
  <si>
    <t>METAS PEI</t>
  </si>
  <si>
    <t xml:space="preserve">F1,F3,F6,F7,F20+O8: Capacitar a los funcionarios regularmente con el fin de fortalecer sus conocimientos y para el beneficio de la entidad. </t>
  </si>
  <si>
    <t>Fortalecimiento de las competencias blandas</t>
  </si>
  <si>
    <t>No de capacitaciones realizadas/No de capacitaciones proyectadas</t>
  </si>
  <si>
    <t>istado de asistencia
Registro fotográfico
Memorias de la capacitación
Informe de Capacitación</t>
  </si>
  <si>
    <t>Potencializar las actividades de los servidores</t>
  </si>
  <si>
    <t>2 jornadas</t>
  </si>
  <si>
    <t>Formación en responsabilidades y competencias a los miembros del COPASST</t>
  </si>
  <si>
    <t>Comité de Convivencia</t>
  </si>
  <si>
    <t>Gestión Documental</t>
  </si>
  <si>
    <t>Normatividad vigente aplicada al Registro de Trámites</t>
  </si>
  <si>
    <t>Ley de transparencia y acceso a la Información Públic, participación ciudadana, rendición de cuentas y control social.</t>
  </si>
  <si>
    <t>Actualización tributaria y Retención en la fuente</t>
  </si>
  <si>
    <t>Presupuesto Público</t>
  </si>
  <si>
    <t>Contabilidad pública</t>
  </si>
  <si>
    <t>Auditoría basada en Riesgos</t>
  </si>
  <si>
    <t xml:space="preserve">Fortalecimiento de competencias funcionales </t>
  </si>
  <si>
    <t>1 jornada</t>
  </si>
  <si>
    <t>1 Jornada</t>
  </si>
  <si>
    <t>Auditoria en Norma ISO 9001: 2015</t>
  </si>
  <si>
    <t>Proceso de cobro coactivo</t>
  </si>
  <si>
    <t>Atención al ciudadano - Manejo de las PQRS</t>
  </si>
  <si>
    <t>MIPG: Dimensiones y Políticas</t>
  </si>
  <si>
    <t>Curso Primeros auxilios para brigadistas</t>
  </si>
  <si>
    <t>Capacitación en Competencias blandas y  ética, orientadas a geerar un clima organizacional mas sano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</si>
</sst>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0.00_);_(* \(#,##0.00\);_(* &quot;-&quot;??_);_(@_)"/>
    <numFmt numFmtId="166" formatCode="#,###\ &quot;COP&quot;"/>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b/>
      <sz val="14"/>
      <color theme="1"/>
      <name val="Verdana"/>
      <family val="2"/>
    </font>
    <font>
      <b/>
      <sz val="10"/>
      <color theme="1"/>
      <name val="Verdana"/>
      <family val="2"/>
    </font>
    <font>
      <sz val="10"/>
      <color theme="1"/>
      <name val="Verdana"/>
      <family val="2"/>
    </font>
  </fonts>
  <fills count="1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0" fillId="13" borderId="25" applyNumberFormat="0" applyProtection="0">
      <alignment horizontal="left" vertical="center"/>
    </xf>
    <xf numFmtId="0" fontId="31" fillId="14" borderId="0" applyNumberFormat="0" applyBorder="0" applyProtection="0">
      <alignment horizontal="center" vertical="center"/>
    </xf>
    <xf numFmtId="49" fontId="32" fillId="0" borderId="0" applyFill="0" applyBorder="0" applyProtection="0">
      <alignment horizontal="left" vertical="center"/>
    </xf>
    <xf numFmtId="166" fontId="21" fillId="0" borderId="0" applyFont="0" applyFill="0" applyBorder="0" applyAlignment="0" applyProtection="0"/>
    <xf numFmtId="0" fontId="1" fillId="0" borderId="0"/>
  </cellStyleXfs>
  <cellXfs count="112">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wrapText="1"/>
    </xf>
    <xf numFmtId="0" fontId="0" fillId="0" borderId="0" xfId="0" applyAlignment="1">
      <alignment wrapText="1"/>
    </xf>
    <xf numFmtId="0" fontId="19" fillId="0" borderId="5" xfId="0" applyFont="1" applyBorder="1" applyAlignment="1">
      <alignment wrapText="1"/>
    </xf>
    <xf numFmtId="0" fontId="0" fillId="7" borderId="15" xfId="0" applyFill="1" applyBorder="1"/>
    <xf numFmtId="0" fontId="2" fillId="7" borderId="16" xfId="0" applyFont="1" applyFill="1" applyBorder="1"/>
    <xf numFmtId="0" fontId="0" fillId="7" borderId="16" xfId="0" applyFill="1" applyBorder="1" applyAlignment="1">
      <alignment horizontal="center"/>
    </xf>
    <xf numFmtId="0" fontId="0" fillId="7" borderId="17" xfId="0" applyFill="1" applyBorder="1" applyAlignment="1">
      <alignment horizontal="center"/>
    </xf>
    <xf numFmtId="0" fontId="0" fillId="2" borderId="3" xfId="0" applyFill="1" applyBorder="1" applyAlignment="1">
      <alignment wrapText="1"/>
    </xf>
    <xf numFmtId="0" fontId="0" fillId="0" borderId="5" xfId="0" applyBorder="1"/>
    <xf numFmtId="0" fontId="0" fillId="8"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9" fontId="0" fillId="0" borderId="5" xfId="0" applyNumberFormat="1" applyBorder="1" applyAlignment="1">
      <alignment horizontal="center" wrapText="1"/>
    </xf>
    <xf numFmtId="0" fontId="0" fillId="9" borderId="7" xfId="0"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0" fillId="9" borderId="5" xfId="0" applyFill="1" applyBorder="1"/>
    <xf numFmtId="0" fontId="0" fillId="10" borderId="7" xfId="0" applyFill="1" applyBorder="1"/>
    <xf numFmtId="0" fontId="0" fillId="10" borderId="5" xfId="0" applyFill="1" applyBorder="1"/>
    <xf numFmtId="0" fontId="0" fillId="10" borderId="5" xfId="0" applyFill="1" applyBorder="1" applyAlignment="1">
      <alignment wrapText="1"/>
    </xf>
    <xf numFmtId="0" fontId="9" fillId="0" borderId="0" xfId="0" applyFont="1" applyAlignment="1">
      <alignment horizontal="left" vertical="center" wrapText="1"/>
    </xf>
    <xf numFmtId="0" fontId="23" fillId="0" borderId="0" xfId="0" applyFont="1" applyAlignment="1">
      <alignment horizontal="center" vertical="center" wrapText="1"/>
    </xf>
    <xf numFmtId="14" fontId="23" fillId="0" borderId="0" xfId="0" applyNumberFormat="1" applyFont="1" applyAlignment="1">
      <alignment horizontal="center" vertical="center" wrapText="1"/>
    </xf>
    <xf numFmtId="0" fontId="8" fillId="11" borderId="18" xfId="0" applyFont="1" applyFill="1" applyBorder="1" applyAlignment="1">
      <alignment horizontal="center" vertical="center" wrapText="1"/>
    </xf>
    <xf numFmtId="0" fontId="8" fillId="12" borderId="0" xfId="0" applyFont="1" applyFill="1" applyAlignment="1">
      <alignment horizontal="center" vertical="center" wrapText="1"/>
    </xf>
    <xf numFmtId="0" fontId="24" fillId="0" borderId="19" xfId="0" applyFont="1" applyBorder="1" applyAlignment="1">
      <alignment horizontal="left" vertical="center" wrapText="1"/>
    </xf>
    <xf numFmtId="0" fontId="25" fillId="0" borderId="19" xfId="0" applyFont="1" applyBorder="1" applyAlignment="1">
      <alignment horizontal="left" vertical="center" wrapText="1"/>
    </xf>
    <xf numFmtId="14" fontId="25" fillId="0" borderId="19"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11" borderId="21" xfId="0" applyFont="1" applyFill="1" applyBorder="1" applyAlignment="1">
      <alignment horizontal="center" vertical="center" wrapText="1"/>
    </xf>
    <xf numFmtId="0" fontId="0" fillId="0" borderId="0" xfId="0" applyAlignment="1">
      <alignment horizontal="center" vertical="center"/>
    </xf>
    <xf numFmtId="0" fontId="24" fillId="0" borderId="23" xfId="0" applyFont="1" applyBorder="1" applyAlignment="1">
      <alignment vertical="center" wrapText="1"/>
    </xf>
    <xf numFmtId="0" fontId="24" fillId="0" borderId="24" xfId="0" applyFont="1" applyBorder="1" applyAlignment="1">
      <alignment vertical="center" wrapText="1"/>
    </xf>
    <xf numFmtId="0" fontId="26" fillId="3" borderId="14" xfId="0" applyFont="1" applyFill="1" applyBorder="1" applyAlignment="1">
      <alignment wrapText="1"/>
    </xf>
    <xf numFmtId="0" fontId="27" fillId="2" borderId="14" xfId="0" applyFont="1" applyFill="1" applyBorder="1" applyAlignment="1">
      <alignment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9" fillId="2" borderId="0" xfId="0" applyFont="1" applyFill="1"/>
    <xf numFmtId="14" fontId="27" fillId="2" borderId="14" xfId="0" applyNumberFormat="1" applyFont="1" applyFill="1" applyBorder="1" applyAlignment="1">
      <alignment horizontal="center" vertical="center" wrapText="1"/>
    </xf>
    <xf numFmtId="0" fontId="0" fillId="2" borderId="5" xfId="0" applyFill="1" applyBorder="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8" fillId="2" borderId="14" xfId="10" applyFont="1" applyFill="1" applyBorder="1" applyAlignment="1">
      <alignment horizontal="center" vertical="center" wrapText="1"/>
    </xf>
    <xf numFmtId="9" fontId="0" fillId="2" borderId="0" xfId="10" applyFont="1" applyFill="1"/>
    <xf numFmtId="0" fontId="27" fillId="2" borderId="14" xfId="0" applyFont="1" applyFill="1" applyBorder="1" applyAlignment="1">
      <alignment vertical="center" wrapText="1"/>
    </xf>
    <xf numFmtId="0" fontId="6" fillId="2" borderId="14" xfId="0" applyFont="1" applyFill="1" applyBorder="1" applyAlignment="1">
      <alignment vertical="center" wrapText="1"/>
    </xf>
    <xf numFmtId="0" fontId="0" fillId="2" borderId="0" xfId="0" applyFill="1" applyAlignment="1">
      <alignment vertical="center"/>
    </xf>
    <xf numFmtId="0" fontId="27" fillId="2" borderId="25" xfId="0"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22" fillId="11" borderId="0" xfId="0" applyFont="1" applyFill="1" applyAlignment="1">
      <alignment horizontal="center" vertical="center"/>
    </xf>
    <xf numFmtId="14" fontId="25" fillId="0" borderId="22" xfId="0" applyNumberFormat="1" applyFont="1" applyBorder="1" applyAlignment="1">
      <alignment horizontal="center" vertical="center" wrapText="1"/>
    </xf>
    <xf numFmtId="14" fontId="25" fillId="0" borderId="23" xfId="0" applyNumberFormat="1" applyFont="1" applyBorder="1" applyAlignment="1">
      <alignment horizontal="center" vertical="center" wrapText="1"/>
    </xf>
    <xf numFmtId="14" fontId="25" fillId="0" borderId="24"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3" fillId="0" borderId="0" xfId="0" applyFont="1" applyAlignment="1">
      <alignment horizontal="center" vertical="center" wrapText="1"/>
    </xf>
    <xf numFmtId="0" fontId="8" fillId="12" borderId="0" xfId="0" applyFont="1" applyFill="1" applyAlignment="1">
      <alignment horizontal="center" vertical="center" wrapText="1"/>
    </xf>
    <xf numFmtId="0" fontId="8" fillId="12" borderId="20" xfId="0" applyFont="1" applyFill="1" applyBorder="1" applyAlignment="1">
      <alignment horizontal="center" vertical="center" wrapText="1"/>
    </xf>
  </cellXfs>
  <cellStyles count="16">
    <cellStyle name="BodyStyle" xfId="13" xr:uid="{00000000-0005-0000-0000-000000000000}"/>
    <cellStyle name="Currency" xfId="14" xr:uid="{00000000-0005-0000-0000-000001000000}"/>
    <cellStyle name="HeaderStyle" xfId="12" xr:uid="{00000000-0005-0000-0000-000002000000}"/>
    <cellStyle name="MainTitle" xfId="11" xr:uid="{00000000-0005-0000-0000-000004000000}"/>
    <cellStyle name="Millares 2" xfId="6" xr:uid="{00000000-0005-0000-0000-000005000000}"/>
    <cellStyle name="Millares 7 2 4 3" xfId="7" xr:uid="{00000000-0005-0000-0000-000006000000}"/>
    <cellStyle name="Moneda 2" xfId="2" xr:uid="{00000000-0005-0000-0000-000007000000}"/>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4" xfId="15" xr:uid="{00000000-0005-0000-0000-00000D000000}"/>
    <cellStyle name="Porcentaje" xfId="10" builtinId="5"/>
    <cellStyle name="Porcentaje 2" xfId="5" xr:uid="{00000000-0005-0000-0000-00000F000000}"/>
    <cellStyle name="Porcentual 2" xfId="8" xr:uid="{00000000-0005-0000-0000-000010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3.xml.rels><?xml version="1.0" encoding="UTF-8" standalone="yes"?>
<Relationships xmlns="http://schemas.openxmlformats.org/package/2006/relationships"><Relationship Id="rId1" Type="http://schemas.openxmlformats.org/officeDocument/2006/relationships/hyperlink" Target="#PAAC!A1"/></Relationships>
</file>

<file path=xl/drawings/drawing1.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ow r="1">
          <cell r="M1" t="str">
            <v>Código: OAP-F09</v>
          </cell>
        </row>
        <row r="2">
          <cell r="M2" t="str">
            <v>Versión: 1</v>
          </cell>
        </row>
        <row r="3">
          <cell r="M3" t="str">
            <v>Fecha de actualización: 4 de noviembre de 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RowHeight="15" x14ac:dyDescent="0.25"/>
  <cols>
    <col min="1"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99"/>
      <c r="B1" s="99"/>
      <c r="C1" s="99"/>
      <c r="D1" s="100" t="s">
        <v>185</v>
      </c>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1" t="str">
        <f>[1]Indice!M1</f>
        <v>Código: OAP-F09</v>
      </c>
      <c r="AG1" s="101"/>
      <c r="AH1" s="102"/>
    </row>
    <row r="2" spans="1:37" customFormat="1" ht="20.100000000000001" customHeight="1" x14ac:dyDescent="0.25">
      <c r="A2" s="99"/>
      <c r="B2" s="99"/>
      <c r="C2" s="99"/>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1" t="str">
        <f>[1]Indice!M2</f>
        <v>Versión: 1</v>
      </c>
      <c r="AG2" s="101"/>
      <c r="AH2" s="102"/>
    </row>
    <row r="3" spans="1:37" customFormat="1" ht="20.100000000000001" customHeight="1" x14ac:dyDescent="0.25">
      <c r="A3" s="99"/>
      <c r="B3" s="99"/>
      <c r="C3" s="99"/>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1" t="str">
        <f>[1]Indice!M3</f>
        <v>Fecha de actualización: 4 de noviembre de 2021</v>
      </c>
      <c r="AG3" s="101"/>
      <c r="AH3" s="102"/>
    </row>
    <row r="4" spans="1:37" customFormat="1" ht="20.100000000000001" customHeight="1" x14ac:dyDescent="0.25">
      <c r="A4" s="99"/>
      <c r="B4" s="99"/>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1" t="s">
        <v>184</v>
      </c>
      <c r="AG4" s="101"/>
      <c r="AH4" s="102"/>
    </row>
    <row r="5" spans="1:37" s="10" customFormat="1" ht="32.25" customHeight="1" x14ac:dyDescent="0.25">
      <c r="A5" s="94" t="s">
        <v>226</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c r="AJ5"/>
      <c r="AK5"/>
    </row>
    <row r="6" spans="1:37" s="10" customFormat="1" ht="32.25" customHeight="1" x14ac:dyDescent="0.2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c r="AJ6"/>
      <c r="AK6"/>
    </row>
    <row r="7" spans="1:37" s="10" customFormat="1" ht="32.25" customHeight="1" x14ac:dyDescent="0.25">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c r="AJ7"/>
      <c r="AK7"/>
    </row>
    <row r="8" spans="1:37" ht="16.5" customHeight="1" x14ac:dyDescent="0.25">
      <c r="A8" s="96" t="s">
        <v>0</v>
      </c>
      <c r="B8" s="96"/>
      <c r="C8" s="96"/>
      <c r="D8" s="96"/>
      <c r="E8" s="96"/>
      <c r="F8" s="97" t="s">
        <v>39</v>
      </c>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8"/>
    </row>
    <row r="9" spans="1:37" ht="20.25" customHeight="1" x14ac:dyDescent="0.25">
      <c r="A9" s="70" t="s">
        <v>57</v>
      </c>
      <c r="B9" s="71"/>
      <c r="C9" s="70" t="s">
        <v>37</v>
      </c>
      <c r="D9" s="71"/>
      <c r="E9" s="72"/>
      <c r="F9" s="2" t="s">
        <v>38</v>
      </c>
      <c r="G9" s="73">
        <v>2022</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row>
    <row r="10" spans="1:37" s="4" customFormat="1" ht="15" customHeight="1" x14ac:dyDescent="0.25">
      <c r="A10" s="75" t="s">
        <v>1</v>
      </c>
      <c r="B10" s="75" t="s">
        <v>54</v>
      </c>
      <c r="C10" s="75" t="s">
        <v>55</v>
      </c>
      <c r="D10" s="75" t="s">
        <v>56</v>
      </c>
      <c r="E10" s="75" t="s">
        <v>2</v>
      </c>
      <c r="F10" s="77" t="s">
        <v>67</v>
      </c>
      <c r="G10" s="78"/>
      <c r="H10" s="78"/>
      <c r="I10" s="78"/>
      <c r="J10" s="78"/>
      <c r="K10" s="78"/>
      <c r="L10" s="78"/>
      <c r="M10" s="78"/>
      <c r="N10" s="78"/>
      <c r="O10" s="78"/>
      <c r="P10" s="78"/>
      <c r="Q10" s="79"/>
      <c r="R10" s="91" t="s">
        <v>66</v>
      </c>
      <c r="S10" s="92"/>
      <c r="T10" s="92"/>
      <c r="U10" s="92"/>
      <c r="V10" s="92"/>
      <c r="W10" s="92"/>
      <c r="X10" s="92"/>
      <c r="Y10" s="92"/>
      <c r="Z10" s="92"/>
      <c r="AA10" s="92"/>
      <c r="AB10" s="92"/>
      <c r="AC10" s="92"/>
      <c r="AD10" s="92"/>
      <c r="AE10" s="92"/>
      <c r="AF10" s="92"/>
      <c r="AG10" s="93"/>
      <c r="AH10" s="83" t="s">
        <v>14</v>
      </c>
    </row>
    <row r="11" spans="1:37" s="4" customFormat="1" ht="15" customHeight="1" x14ac:dyDescent="0.25">
      <c r="A11" s="76"/>
      <c r="B11" s="76"/>
      <c r="C11" s="76"/>
      <c r="D11" s="76"/>
      <c r="E11" s="76"/>
      <c r="F11" s="80"/>
      <c r="G11" s="81"/>
      <c r="H11" s="81"/>
      <c r="I11" s="81"/>
      <c r="J11" s="81"/>
      <c r="K11" s="81"/>
      <c r="L11" s="81"/>
      <c r="M11" s="81"/>
      <c r="N11" s="81"/>
      <c r="O11" s="81"/>
      <c r="P11" s="81"/>
      <c r="Q11" s="82"/>
      <c r="R11" s="85" t="s">
        <v>15</v>
      </c>
      <c r="S11" s="86"/>
      <c r="T11" s="86"/>
      <c r="U11" s="87"/>
      <c r="V11" s="85" t="s">
        <v>16</v>
      </c>
      <c r="W11" s="86"/>
      <c r="X11" s="86"/>
      <c r="Y11" s="87"/>
      <c r="Z11" s="85" t="s">
        <v>17</v>
      </c>
      <c r="AA11" s="86"/>
      <c r="AB11" s="86"/>
      <c r="AC11" s="87"/>
      <c r="AD11" s="88" t="s">
        <v>18</v>
      </c>
      <c r="AE11" s="89"/>
      <c r="AF11" s="89"/>
      <c r="AG11" s="90"/>
      <c r="AH11" s="84"/>
    </row>
    <row r="12" spans="1:37" s="4" customFormat="1" ht="33.75" x14ac:dyDescent="0.25">
      <c r="A12" s="76"/>
      <c r="B12" s="76"/>
      <c r="C12" s="76"/>
      <c r="D12" s="76"/>
      <c r="E12" s="76"/>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84"/>
    </row>
    <row r="13" spans="1:37" ht="120.75" customHeight="1" x14ac:dyDescent="0.25">
      <c r="A13" s="6" t="s">
        <v>50</v>
      </c>
      <c r="B13" s="7" t="s">
        <v>53</v>
      </c>
      <c r="C13" s="7" t="s">
        <v>49</v>
      </c>
      <c r="D13" s="7" t="s">
        <v>51</v>
      </c>
      <c r="E13" s="7" t="s">
        <v>52</v>
      </c>
      <c r="F13" s="7" t="s">
        <v>58</v>
      </c>
      <c r="G13" s="7" t="s">
        <v>208</v>
      </c>
      <c r="H13" s="7" t="s">
        <v>59</v>
      </c>
      <c r="I13" s="7" t="s">
        <v>63</v>
      </c>
      <c r="J13" s="7" t="s">
        <v>61</v>
      </c>
      <c r="K13" s="7" t="s">
        <v>65</v>
      </c>
      <c r="L13" s="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26.25" x14ac:dyDescent="0.25">
      <c r="A14" s="55" t="s">
        <v>50</v>
      </c>
      <c r="B14" s="56"/>
      <c r="C14" s="56"/>
      <c r="D14" s="56"/>
      <c r="E14" s="56"/>
      <c r="F14" s="56"/>
      <c r="G14" s="56"/>
      <c r="H14" s="56"/>
      <c r="I14" s="56"/>
      <c r="J14" s="56"/>
      <c r="K14" s="56"/>
      <c r="L14" s="56"/>
      <c r="M14" s="56"/>
      <c r="N14" s="57"/>
      <c r="O14" s="57"/>
      <c r="P14" s="57"/>
      <c r="Q14" s="57"/>
      <c r="R14" s="58"/>
      <c r="S14" s="58"/>
      <c r="T14" s="64" t="e">
        <f>S14/R14</f>
        <v>#DIV/0!</v>
      </c>
      <c r="U14" s="58"/>
      <c r="V14" s="58"/>
      <c r="W14" s="58"/>
      <c r="X14" s="64" t="e">
        <f>W14/V14</f>
        <v>#DIV/0!</v>
      </c>
      <c r="Y14" s="58"/>
      <c r="Z14" s="58"/>
      <c r="AA14" s="58"/>
      <c r="AB14" s="64" t="e">
        <f>AA14/Z14</f>
        <v>#DIV/0!</v>
      </c>
      <c r="AC14" s="58"/>
      <c r="AD14" s="58"/>
      <c r="AE14" s="58"/>
      <c r="AF14" s="64" t="e">
        <f>AE14/AD14</f>
        <v>#DIV/0!</v>
      </c>
      <c r="AG14" s="58"/>
      <c r="AH14" s="58"/>
    </row>
    <row r="15" spans="1:37" s="59" customFormat="1" ht="26.25" x14ac:dyDescent="0.25">
      <c r="A15" s="55" t="s">
        <v>50</v>
      </c>
      <c r="B15" s="56"/>
      <c r="C15" s="56"/>
      <c r="D15" s="56"/>
      <c r="E15" s="56"/>
      <c r="F15" s="56"/>
      <c r="G15" s="56"/>
      <c r="H15" s="56"/>
      <c r="I15" s="56"/>
      <c r="J15" s="56"/>
      <c r="K15" s="56"/>
      <c r="L15" s="56"/>
      <c r="M15" s="56"/>
      <c r="N15" s="57"/>
      <c r="O15" s="57"/>
      <c r="P15" s="57"/>
      <c r="Q15" s="57"/>
      <c r="R15" s="58"/>
      <c r="S15" s="58"/>
      <c r="T15" s="64" t="e">
        <f t="shared" ref="T15:T36" si="0">S15/R15</f>
        <v>#DIV/0!</v>
      </c>
      <c r="U15" s="58"/>
      <c r="V15" s="58"/>
      <c r="W15" s="58"/>
      <c r="X15" s="64" t="e">
        <f t="shared" ref="X15:X36" si="1">W15/V15</f>
        <v>#DIV/0!</v>
      </c>
      <c r="Y15" s="58"/>
      <c r="Z15" s="58"/>
      <c r="AA15" s="58"/>
      <c r="AB15" s="64" t="e">
        <f t="shared" ref="AB15:AB36" si="2">AA15/Z15</f>
        <v>#DIV/0!</v>
      </c>
      <c r="AC15" s="58"/>
      <c r="AD15" s="58"/>
      <c r="AE15" s="58"/>
      <c r="AF15" s="64" t="e">
        <f t="shared" ref="AF15:AF36" si="3">AE15/AD15</f>
        <v>#DIV/0!</v>
      </c>
      <c r="AG15" s="58"/>
      <c r="AH15" s="58"/>
    </row>
    <row r="16" spans="1:37" s="59" customFormat="1" ht="26.25" x14ac:dyDescent="0.25">
      <c r="A16" s="55" t="s">
        <v>50</v>
      </c>
      <c r="B16" s="56"/>
      <c r="C16" s="56"/>
      <c r="D16" s="56"/>
      <c r="E16" s="56"/>
      <c r="F16" s="56"/>
      <c r="G16" s="56"/>
      <c r="H16" s="56"/>
      <c r="I16" s="56"/>
      <c r="J16" s="56"/>
      <c r="K16" s="56"/>
      <c r="L16" s="56"/>
      <c r="M16" s="56"/>
      <c r="N16" s="57"/>
      <c r="O16" s="57"/>
      <c r="P16" s="57"/>
      <c r="Q16" s="57"/>
      <c r="R16" s="58"/>
      <c r="S16" s="58"/>
      <c r="T16" s="64" t="e">
        <f t="shared" si="0"/>
        <v>#DIV/0!</v>
      </c>
      <c r="U16" s="58"/>
      <c r="V16" s="58"/>
      <c r="W16" s="58"/>
      <c r="X16" s="64" t="e">
        <f t="shared" si="1"/>
        <v>#DIV/0!</v>
      </c>
      <c r="Y16" s="58"/>
      <c r="Z16" s="58"/>
      <c r="AA16" s="58"/>
      <c r="AB16" s="64" t="e">
        <f t="shared" si="2"/>
        <v>#DIV/0!</v>
      </c>
      <c r="AC16" s="58"/>
      <c r="AD16" s="58"/>
      <c r="AE16" s="58"/>
      <c r="AF16" s="64" t="e">
        <f t="shared" si="3"/>
        <v>#DIV/0!</v>
      </c>
      <c r="AG16" s="58"/>
      <c r="AH16" s="58"/>
    </row>
    <row r="17" spans="1:34" s="59" customFormat="1" ht="26.25" x14ac:dyDescent="0.25">
      <c r="A17" s="55" t="s">
        <v>50</v>
      </c>
      <c r="B17" s="56"/>
      <c r="C17" s="56"/>
      <c r="D17" s="56"/>
      <c r="E17" s="56"/>
      <c r="F17" s="56"/>
      <c r="G17" s="56"/>
      <c r="H17" s="56"/>
      <c r="I17" s="56"/>
      <c r="J17" s="56"/>
      <c r="K17" s="56"/>
      <c r="L17" s="56"/>
      <c r="M17" s="56"/>
      <c r="N17" s="57"/>
      <c r="O17" s="57"/>
      <c r="P17" s="57"/>
      <c r="Q17" s="57"/>
      <c r="R17" s="58"/>
      <c r="S17" s="58"/>
      <c r="T17" s="64" t="e">
        <f t="shared" si="0"/>
        <v>#DIV/0!</v>
      </c>
      <c r="U17" s="58"/>
      <c r="V17" s="58"/>
      <c r="W17" s="58"/>
      <c r="X17" s="64" t="e">
        <f t="shared" si="1"/>
        <v>#DIV/0!</v>
      </c>
      <c r="Y17" s="58"/>
      <c r="Z17" s="58"/>
      <c r="AA17" s="58"/>
      <c r="AB17" s="64" t="e">
        <f t="shared" si="2"/>
        <v>#DIV/0!</v>
      </c>
      <c r="AC17" s="58"/>
      <c r="AD17" s="58"/>
      <c r="AE17" s="58"/>
      <c r="AF17" s="64" t="e">
        <f t="shared" si="3"/>
        <v>#DIV/0!</v>
      </c>
      <c r="AG17" s="58"/>
      <c r="AH17" s="58"/>
    </row>
    <row r="18" spans="1:34" s="59" customFormat="1" ht="26.25" x14ac:dyDescent="0.25">
      <c r="A18" s="55" t="s">
        <v>50</v>
      </c>
      <c r="B18" s="56"/>
      <c r="C18" s="56"/>
      <c r="D18" s="56"/>
      <c r="E18" s="56"/>
      <c r="F18" s="56"/>
      <c r="G18" s="56"/>
      <c r="H18" s="56"/>
      <c r="I18" s="56"/>
      <c r="J18" s="56"/>
      <c r="K18" s="56"/>
      <c r="L18" s="56"/>
      <c r="M18" s="56"/>
      <c r="N18" s="57"/>
      <c r="O18" s="57"/>
      <c r="P18" s="57"/>
      <c r="Q18" s="57"/>
      <c r="R18" s="58"/>
      <c r="S18" s="58"/>
      <c r="T18" s="64" t="e">
        <f t="shared" si="0"/>
        <v>#DIV/0!</v>
      </c>
      <c r="U18" s="58"/>
      <c r="V18" s="58"/>
      <c r="W18" s="58"/>
      <c r="X18" s="64" t="e">
        <f t="shared" si="1"/>
        <v>#DIV/0!</v>
      </c>
      <c r="Y18" s="58"/>
      <c r="Z18" s="58"/>
      <c r="AA18" s="58"/>
      <c r="AB18" s="64" t="e">
        <f t="shared" si="2"/>
        <v>#DIV/0!</v>
      </c>
      <c r="AC18" s="58"/>
      <c r="AD18" s="58"/>
      <c r="AE18" s="58"/>
      <c r="AF18" s="64" t="e">
        <f t="shared" si="3"/>
        <v>#DIV/0!</v>
      </c>
      <c r="AG18" s="58"/>
      <c r="AH18" s="58"/>
    </row>
    <row r="19" spans="1:34" s="59" customFormat="1" ht="26.25" x14ac:dyDescent="0.25">
      <c r="A19" s="55" t="s">
        <v>50</v>
      </c>
      <c r="B19" s="56"/>
      <c r="C19" s="56"/>
      <c r="D19" s="56"/>
      <c r="E19" s="56"/>
      <c r="F19" s="56"/>
      <c r="G19" s="56"/>
      <c r="H19" s="56"/>
      <c r="I19" s="56"/>
      <c r="J19" s="56"/>
      <c r="K19" s="56"/>
      <c r="L19" s="56"/>
      <c r="M19" s="56"/>
      <c r="N19" s="57"/>
      <c r="O19" s="57"/>
      <c r="P19" s="57"/>
      <c r="Q19" s="57"/>
      <c r="R19" s="58"/>
      <c r="S19" s="58"/>
      <c r="T19" s="64" t="e">
        <f t="shared" si="0"/>
        <v>#DIV/0!</v>
      </c>
      <c r="U19" s="58"/>
      <c r="V19" s="58"/>
      <c r="W19" s="58"/>
      <c r="X19" s="64" t="e">
        <f t="shared" si="1"/>
        <v>#DIV/0!</v>
      </c>
      <c r="Y19" s="58"/>
      <c r="Z19" s="58"/>
      <c r="AA19" s="58"/>
      <c r="AB19" s="64" t="e">
        <f t="shared" si="2"/>
        <v>#DIV/0!</v>
      </c>
      <c r="AC19" s="58"/>
      <c r="AD19" s="58"/>
      <c r="AE19" s="58"/>
      <c r="AF19" s="64" t="e">
        <f t="shared" si="3"/>
        <v>#DIV/0!</v>
      </c>
      <c r="AG19" s="58"/>
      <c r="AH19" s="58"/>
    </row>
    <row r="20" spans="1:34" s="59" customFormat="1" ht="26.25" x14ac:dyDescent="0.25">
      <c r="A20" s="55" t="s">
        <v>50</v>
      </c>
      <c r="B20" s="56"/>
      <c r="C20" s="56"/>
      <c r="D20" s="56"/>
      <c r="E20" s="56"/>
      <c r="F20" s="56"/>
      <c r="G20" s="56"/>
      <c r="H20" s="56"/>
      <c r="I20" s="56"/>
      <c r="J20" s="56"/>
      <c r="K20" s="56"/>
      <c r="L20" s="56"/>
      <c r="M20" s="56"/>
      <c r="N20" s="57"/>
      <c r="O20" s="57"/>
      <c r="P20" s="57"/>
      <c r="Q20" s="57"/>
      <c r="R20" s="58"/>
      <c r="S20" s="58"/>
      <c r="T20" s="64" t="e">
        <f t="shared" si="0"/>
        <v>#DIV/0!</v>
      </c>
      <c r="U20" s="58"/>
      <c r="V20" s="58"/>
      <c r="W20" s="58"/>
      <c r="X20" s="64" t="e">
        <f t="shared" si="1"/>
        <v>#DIV/0!</v>
      </c>
      <c r="Y20" s="58"/>
      <c r="Z20" s="58"/>
      <c r="AA20" s="58"/>
      <c r="AB20" s="64" t="e">
        <f t="shared" si="2"/>
        <v>#DIV/0!</v>
      </c>
      <c r="AC20" s="58"/>
      <c r="AD20" s="58"/>
      <c r="AE20" s="58"/>
      <c r="AF20" s="64" t="e">
        <f t="shared" si="3"/>
        <v>#DIV/0!</v>
      </c>
      <c r="AG20" s="58"/>
      <c r="AH20" s="58"/>
    </row>
    <row r="21" spans="1:34" s="59" customFormat="1" ht="26.25" x14ac:dyDescent="0.25">
      <c r="A21" s="55" t="s">
        <v>50</v>
      </c>
      <c r="B21" s="56"/>
      <c r="C21" s="56"/>
      <c r="D21" s="56"/>
      <c r="E21" s="56"/>
      <c r="F21" s="56"/>
      <c r="G21" s="56"/>
      <c r="H21" s="56"/>
      <c r="I21" s="56"/>
      <c r="J21" s="56"/>
      <c r="K21" s="56"/>
      <c r="L21" s="56"/>
      <c r="M21" s="56"/>
      <c r="N21" s="57"/>
      <c r="O21" s="57"/>
      <c r="P21" s="57"/>
      <c r="Q21" s="57"/>
      <c r="R21" s="58"/>
      <c r="S21" s="58"/>
      <c r="T21" s="64" t="e">
        <f t="shared" si="0"/>
        <v>#DIV/0!</v>
      </c>
      <c r="U21" s="58"/>
      <c r="V21" s="58"/>
      <c r="W21" s="58"/>
      <c r="X21" s="64" t="e">
        <f t="shared" si="1"/>
        <v>#DIV/0!</v>
      </c>
      <c r="Y21" s="58"/>
      <c r="Z21" s="58"/>
      <c r="AA21" s="58"/>
      <c r="AB21" s="64" t="e">
        <f t="shared" si="2"/>
        <v>#DIV/0!</v>
      </c>
      <c r="AC21" s="58"/>
      <c r="AD21" s="58"/>
      <c r="AE21" s="58"/>
      <c r="AF21" s="64" t="e">
        <f t="shared" si="3"/>
        <v>#DIV/0!</v>
      </c>
      <c r="AG21" s="58"/>
      <c r="AH21" s="58"/>
    </row>
    <row r="22" spans="1:34" s="59" customFormat="1" ht="26.25" x14ac:dyDescent="0.25">
      <c r="A22" s="55" t="s">
        <v>50</v>
      </c>
      <c r="B22" s="56"/>
      <c r="C22" s="56"/>
      <c r="D22" s="56"/>
      <c r="E22" s="56"/>
      <c r="F22" s="56"/>
      <c r="G22" s="56"/>
      <c r="H22" s="56"/>
      <c r="I22" s="56"/>
      <c r="J22" s="56"/>
      <c r="K22" s="56"/>
      <c r="L22" s="56"/>
      <c r="M22" s="56"/>
      <c r="N22" s="57"/>
      <c r="O22" s="57"/>
      <c r="P22" s="57"/>
      <c r="Q22" s="57"/>
      <c r="R22" s="58"/>
      <c r="S22" s="58"/>
      <c r="T22" s="64" t="e">
        <f t="shared" si="0"/>
        <v>#DIV/0!</v>
      </c>
      <c r="U22" s="58"/>
      <c r="V22" s="58"/>
      <c r="W22" s="58"/>
      <c r="X22" s="64" t="e">
        <f t="shared" si="1"/>
        <v>#DIV/0!</v>
      </c>
      <c r="Y22" s="58"/>
      <c r="Z22" s="58"/>
      <c r="AA22" s="58"/>
      <c r="AB22" s="64" t="e">
        <f t="shared" si="2"/>
        <v>#DIV/0!</v>
      </c>
      <c r="AC22" s="58"/>
      <c r="AD22" s="58"/>
      <c r="AE22" s="58"/>
      <c r="AF22" s="64" t="e">
        <f t="shared" si="3"/>
        <v>#DIV/0!</v>
      </c>
      <c r="AG22" s="58"/>
      <c r="AH22" s="58"/>
    </row>
    <row r="23" spans="1:34" s="59" customFormat="1" ht="26.25" x14ac:dyDescent="0.25">
      <c r="A23" s="55" t="s">
        <v>50</v>
      </c>
      <c r="B23" s="56"/>
      <c r="C23" s="56"/>
      <c r="D23" s="56"/>
      <c r="E23" s="56"/>
      <c r="F23" s="56"/>
      <c r="G23" s="56"/>
      <c r="H23" s="56"/>
      <c r="I23" s="56"/>
      <c r="J23" s="56"/>
      <c r="K23" s="56"/>
      <c r="L23" s="56"/>
      <c r="M23" s="56"/>
      <c r="N23" s="57"/>
      <c r="O23" s="57"/>
      <c r="P23" s="57"/>
      <c r="Q23" s="57"/>
      <c r="R23" s="58"/>
      <c r="S23" s="58"/>
      <c r="T23" s="64" t="e">
        <f t="shared" si="0"/>
        <v>#DIV/0!</v>
      </c>
      <c r="U23" s="58"/>
      <c r="V23" s="58"/>
      <c r="W23" s="58"/>
      <c r="X23" s="64" t="e">
        <f t="shared" si="1"/>
        <v>#DIV/0!</v>
      </c>
      <c r="Y23" s="58"/>
      <c r="Z23" s="58"/>
      <c r="AA23" s="58"/>
      <c r="AB23" s="64" t="e">
        <f t="shared" si="2"/>
        <v>#DIV/0!</v>
      </c>
      <c r="AC23" s="58"/>
      <c r="AD23" s="58"/>
      <c r="AE23" s="58"/>
      <c r="AF23" s="64" t="e">
        <f t="shared" si="3"/>
        <v>#DIV/0!</v>
      </c>
      <c r="AG23" s="58"/>
      <c r="AH23" s="58"/>
    </row>
    <row r="24" spans="1:34" s="59" customFormat="1" ht="26.25" x14ac:dyDescent="0.25">
      <c r="A24" s="55" t="s">
        <v>50</v>
      </c>
      <c r="B24" s="56"/>
      <c r="C24" s="56"/>
      <c r="D24" s="56"/>
      <c r="E24" s="56"/>
      <c r="F24" s="56"/>
      <c r="G24" s="56"/>
      <c r="H24" s="56"/>
      <c r="I24" s="56"/>
      <c r="J24" s="56"/>
      <c r="K24" s="56"/>
      <c r="L24" s="56"/>
      <c r="M24" s="56"/>
      <c r="N24" s="57"/>
      <c r="O24" s="57"/>
      <c r="P24" s="57"/>
      <c r="Q24" s="57"/>
      <c r="R24" s="58"/>
      <c r="S24" s="58"/>
      <c r="T24" s="64" t="e">
        <f t="shared" si="0"/>
        <v>#DIV/0!</v>
      </c>
      <c r="U24" s="58"/>
      <c r="V24" s="58"/>
      <c r="W24" s="58"/>
      <c r="X24" s="64" t="e">
        <f t="shared" si="1"/>
        <v>#DIV/0!</v>
      </c>
      <c r="Y24" s="58"/>
      <c r="Z24" s="58"/>
      <c r="AA24" s="58"/>
      <c r="AB24" s="64" t="e">
        <f t="shared" si="2"/>
        <v>#DIV/0!</v>
      </c>
      <c r="AC24" s="58"/>
      <c r="AD24" s="58"/>
      <c r="AE24" s="58"/>
      <c r="AF24" s="64" t="e">
        <f t="shared" si="3"/>
        <v>#DIV/0!</v>
      </c>
      <c r="AG24" s="58"/>
      <c r="AH24" s="58"/>
    </row>
    <row r="25" spans="1:34" s="59" customFormat="1" ht="26.25" x14ac:dyDescent="0.25">
      <c r="A25" s="55" t="s">
        <v>50</v>
      </c>
      <c r="B25" s="56"/>
      <c r="C25" s="56"/>
      <c r="D25" s="56"/>
      <c r="E25" s="56"/>
      <c r="F25" s="56"/>
      <c r="G25" s="56"/>
      <c r="H25" s="56"/>
      <c r="I25" s="56"/>
      <c r="J25" s="56"/>
      <c r="K25" s="56"/>
      <c r="L25" s="56"/>
      <c r="M25" s="56"/>
      <c r="N25" s="57"/>
      <c r="O25" s="57"/>
      <c r="P25" s="57"/>
      <c r="Q25" s="57"/>
      <c r="R25" s="58"/>
      <c r="S25" s="58"/>
      <c r="T25" s="64" t="e">
        <f t="shared" si="0"/>
        <v>#DIV/0!</v>
      </c>
      <c r="U25" s="58"/>
      <c r="V25" s="58"/>
      <c r="W25" s="58"/>
      <c r="X25" s="64" t="e">
        <f t="shared" si="1"/>
        <v>#DIV/0!</v>
      </c>
      <c r="Y25" s="58"/>
      <c r="Z25" s="58"/>
      <c r="AA25" s="58"/>
      <c r="AB25" s="64" t="e">
        <f t="shared" si="2"/>
        <v>#DIV/0!</v>
      </c>
      <c r="AC25" s="58"/>
      <c r="AD25" s="58"/>
      <c r="AE25" s="58"/>
      <c r="AF25" s="64" t="e">
        <f t="shared" si="3"/>
        <v>#DIV/0!</v>
      </c>
      <c r="AG25" s="58"/>
      <c r="AH25" s="58"/>
    </row>
    <row r="26" spans="1:34" s="59" customFormat="1" ht="26.25" x14ac:dyDescent="0.25">
      <c r="A26" s="55" t="s">
        <v>50</v>
      </c>
      <c r="B26" s="56"/>
      <c r="C26" s="56"/>
      <c r="D26" s="56"/>
      <c r="E26" s="56"/>
      <c r="F26" s="56"/>
      <c r="G26" s="56"/>
      <c r="H26" s="56"/>
      <c r="I26" s="56"/>
      <c r="J26" s="56"/>
      <c r="K26" s="56"/>
      <c r="L26" s="56"/>
      <c r="M26" s="56"/>
      <c r="N26" s="57"/>
      <c r="O26" s="57"/>
      <c r="P26" s="57"/>
      <c r="Q26" s="57"/>
      <c r="R26" s="58"/>
      <c r="S26" s="58"/>
      <c r="T26" s="64" t="e">
        <f t="shared" si="0"/>
        <v>#DIV/0!</v>
      </c>
      <c r="U26" s="58"/>
      <c r="V26" s="58"/>
      <c r="W26" s="58"/>
      <c r="X26" s="64" t="e">
        <f t="shared" si="1"/>
        <v>#DIV/0!</v>
      </c>
      <c r="Y26" s="58"/>
      <c r="Z26" s="58"/>
      <c r="AA26" s="58"/>
      <c r="AB26" s="64" t="e">
        <f t="shared" si="2"/>
        <v>#DIV/0!</v>
      </c>
      <c r="AC26" s="58"/>
      <c r="AD26" s="58"/>
      <c r="AE26" s="58"/>
      <c r="AF26" s="64" t="e">
        <f t="shared" si="3"/>
        <v>#DIV/0!</v>
      </c>
      <c r="AG26" s="58"/>
      <c r="AH26" s="58"/>
    </row>
    <row r="27" spans="1:34" s="59" customFormat="1" ht="26.25" x14ac:dyDescent="0.25">
      <c r="A27" s="55" t="s">
        <v>50</v>
      </c>
      <c r="B27" s="56"/>
      <c r="C27" s="56"/>
      <c r="D27" s="56"/>
      <c r="E27" s="56"/>
      <c r="F27" s="56"/>
      <c r="G27" s="56"/>
      <c r="H27" s="56"/>
      <c r="I27" s="56"/>
      <c r="J27" s="56"/>
      <c r="K27" s="56"/>
      <c r="L27" s="56"/>
      <c r="M27" s="56"/>
      <c r="N27" s="57"/>
      <c r="O27" s="57"/>
      <c r="P27" s="57"/>
      <c r="Q27" s="57"/>
      <c r="R27" s="58"/>
      <c r="S27" s="58"/>
      <c r="T27" s="64" t="e">
        <f t="shared" si="0"/>
        <v>#DIV/0!</v>
      </c>
      <c r="U27" s="58"/>
      <c r="V27" s="58"/>
      <c r="W27" s="58"/>
      <c r="X27" s="64" t="e">
        <f t="shared" si="1"/>
        <v>#DIV/0!</v>
      </c>
      <c r="Y27" s="58"/>
      <c r="Z27" s="58"/>
      <c r="AA27" s="58"/>
      <c r="AB27" s="64" t="e">
        <f t="shared" si="2"/>
        <v>#DIV/0!</v>
      </c>
      <c r="AC27" s="58"/>
      <c r="AD27" s="58"/>
      <c r="AE27" s="58"/>
      <c r="AF27" s="64" t="e">
        <f t="shared" si="3"/>
        <v>#DIV/0!</v>
      </c>
      <c r="AG27" s="58"/>
      <c r="AH27" s="58"/>
    </row>
    <row r="28" spans="1:34" s="59" customFormat="1" ht="26.25" x14ac:dyDescent="0.25">
      <c r="A28" s="55" t="s">
        <v>50</v>
      </c>
      <c r="B28" s="56"/>
      <c r="C28" s="56"/>
      <c r="D28" s="56"/>
      <c r="E28" s="56"/>
      <c r="F28" s="56"/>
      <c r="G28" s="56"/>
      <c r="H28" s="56"/>
      <c r="I28" s="56"/>
      <c r="J28" s="56"/>
      <c r="K28" s="56"/>
      <c r="L28" s="56"/>
      <c r="M28" s="56"/>
      <c r="N28" s="57"/>
      <c r="O28" s="57"/>
      <c r="P28" s="57"/>
      <c r="Q28" s="57"/>
      <c r="R28" s="58"/>
      <c r="S28" s="58"/>
      <c r="T28" s="64" t="e">
        <f t="shared" si="0"/>
        <v>#DIV/0!</v>
      </c>
      <c r="U28" s="58"/>
      <c r="V28" s="58"/>
      <c r="W28" s="58"/>
      <c r="X28" s="64" t="e">
        <f t="shared" si="1"/>
        <v>#DIV/0!</v>
      </c>
      <c r="Y28" s="58"/>
      <c r="Z28" s="58"/>
      <c r="AA28" s="58"/>
      <c r="AB28" s="64" t="e">
        <f t="shared" si="2"/>
        <v>#DIV/0!</v>
      </c>
      <c r="AC28" s="58"/>
      <c r="AD28" s="58"/>
      <c r="AE28" s="58"/>
      <c r="AF28" s="64" t="e">
        <f t="shared" si="3"/>
        <v>#DIV/0!</v>
      </c>
      <c r="AG28" s="58"/>
      <c r="AH28" s="58"/>
    </row>
    <row r="29" spans="1:34" s="59" customFormat="1" ht="26.25" x14ac:dyDescent="0.25">
      <c r="A29" s="55" t="s">
        <v>50</v>
      </c>
      <c r="B29" s="56"/>
      <c r="C29" s="56"/>
      <c r="D29" s="56"/>
      <c r="E29" s="56"/>
      <c r="F29" s="56"/>
      <c r="G29" s="56"/>
      <c r="H29" s="56"/>
      <c r="I29" s="56"/>
      <c r="J29" s="56"/>
      <c r="K29" s="56"/>
      <c r="L29" s="56"/>
      <c r="M29" s="56"/>
      <c r="N29" s="57"/>
      <c r="O29" s="57"/>
      <c r="P29" s="57"/>
      <c r="Q29" s="57"/>
      <c r="R29" s="58"/>
      <c r="S29" s="58"/>
      <c r="T29" s="64" t="e">
        <f t="shared" si="0"/>
        <v>#DIV/0!</v>
      </c>
      <c r="U29" s="58"/>
      <c r="V29" s="58"/>
      <c r="W29" s="58"/>
      <c r="X29" s="64" t="e">
        <f t="shared" si="1"/>
        <v>#DIV/0!</v>
      </c>
      <c r="Y29" s="58"/>
      <c r="Z29" s="58"/>
      <c r="AA29" s="58"/>
      <c r="AB29" s="64" t="e">
        <f t="shared" si="2"/>
        <v>#DIV/0!</v>
      </c>
      <c r="AC29" s="58"/>
      <c r="AD29" s="58"/>
      <c r="AE29" s="58"/>
      <c r="AF29" s="64" t="e">
        <f t="shared" si="3"/>
        <v>#DIV/0!</v>
      </c>
      <c r="AG29" s="58"/>
      <c r="AH29" s="58"/>
    </row>
    <row r="30" spans="1:34" s="59" customFormat="1" ht="26.25" x14ac:dyDescent="0.25">
      <c r="A30" s="55" t="s">
        <v>50</v>
      </c>
      <c r="B30" s="56"/>
      <c r="C30" s="56"/>
      <c r="D30" s="56"/>
      <c r="E30" s="56"/>
      <c r="F30" s="56"/>
      <c r="G30" s="56"/>
      <c r="H30" s="56"/>
      <c r="I30" s="56"/>
      <c r="J30" s="56"/>
      <c r="K30" s="56"/>
      <c r="L30" s="56"/>
      <c r="M30" s="56"/>
      <c r="N30" s="57"/>
      <c r="O30" s="57"/>
      <c r="P30" s="57"/>
      <c r="Q30" s="57"/>
      <c r="R30" s="58"/>
      <c r="S30" s="58"/>
      <c r="T30" s="64" t="e">
        <f t="shared" si="0"/>
        <v>#DIV/0!</v>
      </c>
      <c r="U30" s="58"/>
      <c r="V30" s="58"/>
      <c r="W30" s="58"/>
      <c r="X30" s="64" t="e">
        <f t="shared" si="1"/>
        <v>#DIV/0!</v>
      </c>
      <c r="Y30" s="58"/>
      <c r="Z30" s="58"/>
      <c r="AA30" s="58"/>
      <c r="AB30" s="64" t="e">
        <f t="shared" si="2"/>
        <v>#DIV/0!</v>
      </c>
      <c r="AC30" s="58"/>
      <c r="AD30" s="58"/>
      <c r="AE30" s="58"/>
      <c r="AF30" s="64" t="e">
        <f t="shared" si="3"/>
        <v>#DIV/0!</v>
      </c>
      <c r="AG30" s="58"/>
      <c r="AH30" s="58"/>
    </row>
    <row r="31" spans="1:34" s="59" customFormat="1" ht="26.25" x14ac:dyDescent="0.25">
      <c r="A31" s="55" t="s">
        <v>50</v>
      </c>
      <c r="B31" s="56"/>
      <c r="C31" s="56"/>
      <c r="D31" s="56"/>
      <c r="E31" s="56"/>
      <c r="F31" s="56"/>
      <c r="G31" s="56"/>
      <c r="H31" s="56"/>
      <c r="I31" s="56"/>
      <c r="J31" s="56"/>
      <c r="K31" s="56"/>
      <c r="L31" s="56"/>
      <c r="M31" s="56"/>
      <c r="N31" s="57"/>
      <c r="O31" s="57"/>
      <c r="P31" s="57"/>
      <c r="Q31" s="57"/>
      <c r="R31" s="58"/>
      <c r="S31" s="58"/>
      <c r="T31" s="64" t="e">
        <f t="shared" si="0"/>
        <v>#DIV/0!</v>
      </c>
      <c r="U31" s="58"/>
      <c r="V31" s="58"/>
      <c r="W31" s="58"/>
      <c r="X31" s="64" t="e">
        <f t="shared" si="1"/>
        <v>#DIV/0!</v>
      </c>
      <c r="Y31" s="58"/>
      <c r="Z31" s="58"/>
      <c r="AA31" s="58"/>
      <c r="AB31" s="64" t="e">
        <f t="shared" si="2"/>
        <v>#DIV/0!</v>
      </c>
      <c r="AC31" s="58"/>
      <c r="AD31" s="58"/>
      <c r="AE31" s="58"/>
      <c r="AF31" s="64" t="e">
        <f t="shared" si="3"/>
        <v>#DIV/0!</v>
      </c>
      <c r="AG31" s="58"/>
      <c r="AH31" s="58"/>
    </row>
    <row r="32" spans="1:34" s="59" customFormat="1" ht="26.25" x14ac:dyDescent="0.25">
      <c r="A32" s="55" t="s">
        <v>50</v>
      </c>
      <c r="B32" s="56"/>
      <c r="C32" s="56"/>
      <c r="D32" s="56"/>
      <c r="E32" s="56"/>
      <c r="F32" s="56"/>
      <c r="G32" s="56"/>
      <c r="H32" s="56"/>
      <c r="I32" s="56"/>
      <c r="J32" s="56"/>
      <c r="K32" s="56"/>
      <c r="L32" s="56"/>
      <c r="M32" s="56"/>
      <c r="N32" s="57"/>
      <c r="O32" s="57"/>
      <c r="P32" s="57"/>
      <c r="Q32" s="57"/>
      <c r="R32" s="58"/>
      <c r="S32" s="58"/>
      <c r="T32" s="64" t="e">
        <f t="shared" si="0"/>
        <v>#DIV/0!</v>
      </c>
      <c r="U32" s="58"/>
      <c r="V32" s="58"/>
      <c r="W32" s="58"/>
      <c r="X32" s="64" t="e">
        <f t="shared" si="1"/>
        <v>#DIV/0!</v>
      </c>
      <c r="Y32" s="58"/>
      <c r="Z32" s="58"/>
      <c r="AA32" s="58"/>
      <c r="AB32" s="64" t="e">
        <f t="shared" si="2"/>
        <v>#DIV/0!</v>
      </c>
      <c r="AC32" s="58"/>
      <c r="AD32" s="58"/>
      <c r="AE32" s="58"/>
      <c r="AF32" s="64" t="e">
        <f t="shared" si="3"/>
        <v>#DIV/0!</v>
      </c>
      <c r="AG32" s="58"/>
      <c r="AH32" s="58"/>
    </row>
    <row r="33" spans="1:34" s="59" customFormat="1" ht="26.25" x14ac:dyDescent="0.25">
      <c r="A33" s="55" t="s">
        <v>50</v>
      </c>
      <c r="B33" s="56"/>
      <c r="C33" s="56"/>
      <c r="D33" s="56"/>
      <c r="E33" s="56"/>
      <c r="F33" s="56"/>
      <c r="G33" s="56"/>
      <c r="H33" s="56"/>
      <c r="I33" s="56"/>
      <c r="J33" s="56"/>
      <c r="K33" s="56"/>
      <c r="L33" s="56"/>
      <c r="M33" s="56"/>
      <c r="N33" s="57"/>
      <c r="O33" s="57"/>
      <c r="P33" s="57"/>
      <c r="Q33" s="57"/>
      <c r="R33" s="58"/>
      <c r="S33" s="58"/>
      <c r="T33" s="64" t="e">
        <f t="shared" si="0"/>
        <v>#DIV/0!</v>
      </c>
      <c r="U33" s="58"/>
      <c r="V33" s="58"/>
      <c r="W33" s="58"/>
      <c r="X33" s="64" t="e">
        <f t="shared" si="1"/>
        <v>#DIV/0!</v>
      </c>
      <c r="Y33" s="58"/>
      <c r="Z33" s="58"/>
      <c r="AA33" s="58"/>
      <c r="AB33" s="64" t="e">
        <f t="shared" si="2"/>
        <v>#DIV/0!</v>
      </c>
      <c r="AC33" s="58"/>
      <c r="AD33" s="58"/>
      <c r="AE33" s="58"/>
      <c r="AF33" s="64" t="e">
        <f t="shared" si="3"/>
        <v>#DIV/0!</v>
      </c>
      <c r="AG33" s="58"/>
      <c r="AH33" s="58"/>
    </row>
    <row r="34" spans="1:34" s="59" customFormat="1" ht="26.25" x14ac:dyDescent="0.25">
      <c r="A34" s="55" t="s">
        <v>50</v>
      </c>
      <c r="B34" s="56"/>
      <c r="C34" s="56"/>
      <c r="D34" s="56"/>
      <c r="E34" s="56"/>
      <c r="F34" s="56"/>
      <c r="G34" s="56"/>
      <c r="H34" s="56"/>
      <c r="I34" s="56"/>
      <c r="J34" s="56"/>
      <c r="K34" s="56"/>
      <c r="L34" s="56"/>
      <c r="M34" s="56"/>
      <c r="N34" s="57"/>
      <c r="O34" s="57"/>
      <c r="P34" s="57"/>
      <c r="Q34" s="57"/>
      <c r="R34" s="58"/>
      <c r="S34" s="58"/>
      <c r="T34" s="64" t="e">
        <f t="shared" si="0"/>
        <v>#DIV/0!</v>
      </c>
      <c r="U34" s="58"/>
      <c r="V34" s="58"/>
      <c r="W34" s="58"/>
      <c r="X34" s="64" t="e">
        <f t="shared" si="1"/>
        <v>#DIV/0!</v>
      </c>
      <c r="Y34" s="58"/>
      <c r="Z34" s="58"/>
      <c r="AA34" s="58"/>
      <c r="AB34" s="64" t="e">
        <f t="shared" si="2"/>
        <v>#DIV/0!</v>
      </c>
      <c r="AC34" s="58"/>
      <c r="AD34" s="58"/>
      <c r="AE34" s="58"/>
      <c r="AF34" s="64" t="e">
        <f t="shared" si="3"/>
        <v>#DIV/0!</v>
      </c>
      <c r="AG34" s="58"/>
      <c r="AH34" s="58"/>
    </row>
    <row r="35" spans="1:34" s="59" customFormat="1" ht="26.25" x14ac:dyDescent="0.25">
      <c r="A35" s="55" t="s">
        <v>50</v>
      </c>
      <c r="B35" s="56"/>
      <c r="C35" s="56"/>
      <c r="D35" s="56"/>
      <c r="E35" s="56"/>
      <c r="F35" s="56"/>
      <c r="G35" s="56"/>
      <c r="H35" s="56"/>
      <c r="I35" s="56"/>
      <c r="J35" s="56"/>
      <c r="K35" s="56"/>
      <c r="L35" s="56"/>
      <c r="M35" s="56"/>
      <c r="N35" s="57"/>
      <c r="O35" s="57"/>
      <c r="P35" s="57"/>
      <c r="Q35" s="57"/>
      <c r="R35" s="58"/>
      <c r="S35" s="58"/>
      <c r="T35" s="64" t="e">
        <f t="shared" si="0"/>
        <v>#DIV/0!</v>
      </c>
      <c r="U35" s="58"/>
      <c r="V35" s="58"/>
      <c r="W35" s="58"/>
      <c r="X35" s="64" t="e">
        <f t="shared" si="1"/>
        <v>#DIV/0!</v>
      </c>
      <c r="Y35" s="58"/>
      <c r="Z35" s="58"/>
      <c r="AA35" s="58"/>
      <c r="AB35" s="64" t="e">
        <f t="shared" si="2"/>
        <v>#DIV/0!</v>
      </c>
      <c r="AC35" s="58"/>
      <c r="AD35" s="58"/>
      <c r="AE35" s="58"/>
      <c r="AF35" s="64" t="e">
        <f t="shared" si="3"/>
        <v>#DIV/0!</v>
      </c>
      <c r="AG35" s="58"/>
      <c r="AH35" s="58"/>
    </row>
    <row r="36" spans="1:34" s="59" customFormat="1" ht="26.25" x14ac:dyDescent="0.25">
      <c r="A36" s="55" t="s">
        <v>50</v>
      </c>
      <c r="B36" s="56"/>
      <c r="C36" s="56"/>
      <c r="D36" s="56"/>
      <c r="E36" s="56"/>
      <c r="F36" s="56"/>
      <c r="G36" s="56"/>
      <c r="H36" s="56"/>
      <c r="I36" s="56"/>
      <c r="J36" s="56"/>
      <c r="K36" s="56"/>
      <c r="L36" s="56"/>
      <c r="M36" s="56"/>
      <c r="N36" s="57"/>
      <c r="O36" s="57"/>
      <c r="P36" s="57"/>
      <c r="Q36" s="57"/>
      <c r="R36" s="58"/>
      <c r="S36" s="58"/>
      <c r="T36" s="64" t="e">
        <f t="shared" si="0"/>
        <v>#DIV/0!</v>
      </c>
      <c r="U36" s="58"/>
      <c r="V36" s="58"/>
      <c r="W36" s="58"/>
      <c r="X36" s="64" t="e">
        <f t="shared" si="1"/>
        <v>#DIV/0!</v>
      </c>
      <c r="Y36" s="58"/>
      <c r="Z36" s="58"/>
      <c r="AA36" s="58"/>
      <c r="AB36" s="64" t="e">
        <f t="shared" si="2"/>
        <v>#DIV/0!</v>
      </c>
      <c r="AC36" s="58"/>
      <c r="AD36" s="58"/>
      <c r="AE36" s="58"/>
      <c r="AF36" s="64" t="e">
        <f t="shared" si="3"/>
        <v>#DIV/0!</v>
      </c>
      <c r="AG36" s="58"/>
      <c r="AH36" s="58"/>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28"/>
  <sheetViews>
    <sheetView tabSelected="1" topLeftCell="G1" zoomScale="85" zoomScaleNormal="85" workbookViewId="0">
      <selection activeCell="G9" sqref="G9:AH9"/>
    </sheetView>
  </sheetViews>
  <sheetFormatPr baseColWidth="10" defaultRowHeight="15" x14ac:dyDescent="0.25"/>
  <cols>
    <col min="1" max="11" width="19.42578125" style="1" customWidth="1"/>
    <col min="12" max="12" width="19.42578125" style="68" customWidth="1"/>
    <col min="13" max="17" width="19.42578125" style="1" customWidth="1"/>
    <col min="18" max="19" width="11.42578125" style="1"/>
    <col min="20" max="20" width="11.42578125" style="65"/>
    <col min="21" max="23" width="11.42578125" style="1"/>
    <col min="24" max="24" width="11.42578125" style="65"/>
    <col min="25" max="27" width="11.42578125" style="1"/>
    <col min="28" max="28" width="11.42578125" style="65"/>
    <col min="29" max="31" width="11.42578125" style="1"/>
    <col min="32" max="32" width="11.42578125" style="65"/>
    <col min="33" max="33" width="11.42578125" style="1"/>
    <col min="34" max="34" width="18.5703125" style="1" customWidth="1"/>
    <col min="35" max="16384" width="11.42578125" style="1"/>
  </cols>
  <sheetData>
    <row r="1" spans="1:37" customFormat="1" ht="20.100000000000001" customHeight="1" x14ac:dyDescent="0.25">
      <c r="A1" s="99"/>
      <c r="B1" s="99"/>
      <c r="C1" s="99"/>
      <c r="D1" s="100" t="s">
        <v>185</v>
      </c>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1" t="str">
        <f>[1]Indice!M1</f>
        <v>Código: OAP-F09</v>
      </c>
      <c r="AG1" s="101"/>
      <c r="AH1" s="102"/>
    </row>
    <row r="2" spans="1:37" customFormat="1" ht="20.100000000000001" customHeight="1" x14ac:dyDescent="0.25">
      <c r="A2" s="99"/>
      <c r="B2" s="99"/>
      <c r="C2" s="99"/>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1" t="str">
        <f>[1]Indice!M2</f>
        <v>Versión: 1</v>
      </c>
      <c r="AG2" s="101"/>
      <c r="AH2" s="102"/>
    </row>
    <row r="3" spans="1:37" customFormat="1" ht="20.100000000000001" customHeight="1" x14ac:dyDescent="0.25">
      <c r="A3" s="99"/>
      <c r="B3" s="99"/>
      <c r="C3" s="99"/>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1" t="str">
        <f>[1]Indice!M3</f>
        <v>Fecha de actualización: 4 de noviembre de 2021</v>
      </c>
      <c r="AG3" s="101"/>
      <c r="AH3" s="102"/>
    </row>
    <row r="4" spans="1:37" customFormat="1" ht="20.100000000000001" customHeight="1" x14ac:dyDescent="0.25">
      <c r="A4" s="99"/>
      <c r="B4" s="99"/>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1" t="s">
        <v>184</v>
      </c>
      <c r="AG4" s="101"/>
      <c r="AH4" s="102"/>
    </row>
    <row r="5" spans="1:37" s="10" customFormat="1" ht="32.25" customHeight="1" x14ac:dyDescent="0.25">
      <c r="A5" s="94" t="s">
        <v>209</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c r="AJ5"/>
      <c r="AK5"/>
    </row>
    <row r="6" spans="1:37" s="10" customFormat="1" ht="32.25" customHeight="1" x14ac:dyDescent="0.2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c r="AJ6"/>
      <c r="AK6"/>
    </row>
    <row r="7" spans="1:37" s="10" customFormat="1" ht="32.25" customHeight="1" x14ac:dyDescent="0.25">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c r="AJ7"/>
      <c r="AK7"/>
    </row>
    <row r="8" spans="1:37" ht="16.5" customHeight="1" x14ac:dyDescent="0.25">
      <c r="A8" s="96" t="s">
        <v>0</v>
      </c>
      <c r="B8" s="96"/>
      <c r="C8" s="96"/>
      <c r="D8" s="96"/>
      <c r="E8" s="96"/>
      <c r="F8" s="97" t="s">
        <v>39</v>
      </c>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8"/>
    </row>
    <row r="9" spans="1:37" ht="20.25" customHeight="1" x14ac:dyDescent="0.25">
      <c r="A9" s="70" t="s">
        <v>57</v>
      </c>
      <c r="B9" s="71"/>
      <c r="C9" s="70" t="s">
        <v>37</v>
      </c>
      <c r="D9" s="71"/>
      <c r="E9" s="72"/>
      <c r="F9" s="2" t="s">
        <v>38</v>
      </c>
      <c r="G9" s="73">
        <v>2023</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row>
    <row r="10" spans="1:37" s="4" customFormat="1" ht="15" customHeight="1" x14ac:dyDescent="0.25">
      <c r="A10" s="75" t="s">
        <v>1</v>
      </c>
      <c r="B10" s="75" t="s">
        <v>54</v>
      </c>
      <c r="C10" s="75" t="s">
        <v>55</v>
      </c>
      <c r="D10" s="75" t="s">
        <v>56</v>
      </c>
      <c r="E10" s="75" t="s">
        <v>2</v>
      </c>
      <c r="F10" s="77" t="s">
        <v>67</v>
      </c>
      <c r="G10" s="78"/>
      <c r="H10" s="78"/>
      <c r="I10" s="78"/>
      <c r="J10" s="78"/>
      <c r="K10" s="78"/>
      <c r="L10" s="78"/>
      <c r="M10" s="78"/>
      <c r="N10" s="78"/>
      <c r="O10" s="78"/>
      <c r="P10" s="78"/>
      <c r="Q10" s="79"/>
      <c r="R10" s="91" t="s">
        <v>66</v>
      </c>
      <c r="S10" s="92"/>
      <c r="T10" s="92"/>
      <c r="U10" s="92"/>
      <c r="V10" s="92"/>
      <c r="W10" s="92"/>
      <c r="X10" s="92"/>
      <c r="Y10" s="92"/>
      <c r="Z10" s="92"/>
      <c r="AA10" s="92"/>
      <c r="AB10" s="92"/>
      <c r="AC10" s="92"/>
      <c r="AD10" s="92"/>
      <c r="AE10" s="92"/>
      <c r="AF10" s="92"/>
      <c r="AG10" s="93"/>
      <c r="AH10" s="83" t="s">
        <v>14</v>
      </c>
    </row>
    <row r="11" spans="1:37" s="4" customFormat="1" ht="15" customHeight="1" x14ac:dyDescent="0.25">
      <c r="A11" s="76"/>
      <c r="B11" s="76"/>
      <c r="C11" s="76"/>
      <c r="D11" s="76"/>
      <c r="E11" s="76"/>
      <c r="F11" s="80"/>
      <c r="G11" s="81"/>
      <c r="H11" s="81"/>
      <c r="I11" s="81"/>
      <c r="J11" s="81"/>
      <c r="K11" s="81"/>
      <c r="L11" s="81"/>
      <c r="M11" s="81"/>
      <c r="N11" s="81"/>
      <c r="O11" s="81"/>
      <c r="P11" s="81"/>
      <c r="Q11" s="82"/>
      <c r="R11" s="85" t="s">
        <v>15</v>
      </c>
      <c r="S11" s="86"/>
      <c r="T11" s="86"/>
      <c r="U11" s="87"/>
      <c r="V11" s="85" t="s">
        <v>16</v>
      </c>
      <c r="W11" s="86"/>
      <c r="X11" s="86"/>
      <c r="Y11" s="87"/>
      <c r="Z11" s="85" t="s">
        <v>17</v>
      </c>
      <c r="AA11" s="86"/>
      <c r="AB11" s="86"/>
      <c r="AC11" s="87"/>
      <c r="AD11" s="88" t="s">
        <v>18</v>
      </c>
      <c r="AE11" s="89"/>
      <c r="AF11" s="89"/>
      <c r="AG11" s="90"/>
      <c r="AH11" s="84"/>
    </row>
    <row r="12" spans="1:37" s="4" customFormat="1" ht="33.75" x14ac:dyDescent="0.25">
      <c r="A12" s="76"/>
      <c r="B12" s="76"/>
      <c r="C12" s="76"/>
      <c r="D12" s="76"/>
      <c r="E12" s="76"/>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62" t="s">
        <v>21</v>
      </c>
      <c r="U12" s="5" t="s">
        <v>13</v>
      </c>
      <c r="V12" s="5" t="s">
        <v>40</v>
      </c>
      <c r="W12" s="5" t="s">
        <v>41</v>
      </c>
      <c r="X12" s="62" t="s">
        <v>42</v>
      </c>
      <c r="Y12" s="5" t="s">
        <v>68</v>
      </c>
      <c r="Z12" s="5" t="s">
        <v>43</v>
      </c>
      <c r="AA12" s="5" t="s">
        <v>44</v>
      </c>
      <c r="AB12" s="62" t="s">
        <v>45</v>
      </c>
      <c r="AC12" s="5" t="s">
        <v>70</v>
      </c>
      <c r="AD12" s="5" t="s">
        <v>46</v>
      </c>
      <c r="AE12" s="5" t="s">
        <v>47</v>
      </c>
      <c r="AF12" s="62" t="s">
        <v>48</v>
      </c>
      <c r="AG12" s="5" t="s">
        <v>71</v>
      </c>
      <c r="AH12" s="84"/>
    </row>
    <row r="13" spans="1:37" ht="120.75" customHeight="1" x14ac:dyDescent="0.25">
      <c r="A13" s="6" t="s">
        <v>50</v>
      </c>
      <c r="B13" s="7" t="s">
        <v>53</v>
      </c>
      <c r="C13" s="7" t="s">
        <v>49</v>
      </c>
      <c r="D13" s="7" t="s">
        <v>51</v>
      </c>
      <c r="E13" s="7" t="s">
        <v>52</v>
      </c>
      <c r="F13" s="7" t="s">
        <v>58</v>
      </c>
      <c r="G13" s="7" t="s">
        <v>208</v>
      </c>
      <c r="H13" s="7" t="s">
        <v>59</v>
      </c>
      <c r="I13" s="7" t="s">
        <v>63</v>
      </c>
      <c r="J13" s="7" t="s">
        <v>61</v>
      </c>
      <c r="K13" s="7" t="s">
        <v>65</v>
      </c>
      <c r="L13" s="67" t="s">
        <v>64</v>
      </c>
      <c r="M13" s="7" t="s">
        <v>22</v>
      </c>
      <c r="N13" s="8" t="s">
        <v>23</v>
      </c>
      <c r="O13" s="8" t="s">
        <v>24</v>
      </c>
      <c r="P13" s="8" t="s">
        <v>25</v>
      </c>
      <c r="Q13" s="8" t="s">
        <v>26</v>
      </c>
      <c r="R13" s="9" t="s">
        <v>28</v>
      </c>
      <c r="S13" s="9" t="s">
        <v>29</v>
      </c>
      <c r="T13" s="63" t="s">
        <v>30</v>
      </c>
      <c r="U13" s="9" t="s">
        <v>27</v>
      </c>
      <c r="V13" s="9" t="s">
        <v>31</v>
      </c>
      <c r="W13" s="9" t="s">
        <v>32</v>
      </c>
      <c r="X13" s="63" t="s">
        <v>30</v>
      </c>
      <c r="Y13" s="9" t="s">
        <v>69</v>
      </c>
      <c r="Z13" s="9" t="s">
        <v>33</v>
      </c>
      <c r="AA13" s="9" t="s">
        <v>34</v>
      </c>
      <c r="AB13" s="63" t="s">
        <v>30</v>
      </c>
      <c r="AC13" s="9" t="s">
        <v>73</v>
      </c>
      <c r="AD13" s="9" t="s">
        <v>35</v>
      </c>
      <c r="AE13" s="9" t="s">
        <v>36</v>
      </c>
      <c r="AF13" s="63" t="s">
        <v>30</v>
      </c>
      <c r="AG13" s="9" t="s">
        <v>72</v>
      </c>
      <c r="AH13" s="9" t="s">
        <v>74</v>
      </c>
    </row>
    <row r="14" spans="1:37" s="59" customFormat="1" ht="108" x14ac:dyDescent="0.25">
      <c r="A14" s="55" t="s">
        <v>50</v>
      </c>
      <c r="B14" s="56" t="s">
        <v>228</v>
      </c>
      <c r="C14" s="56" t="s">
        <v>120</v>
      </c>
      <c r="D14" s="56" t="s">
        <v>233</v>
      </c>
      <c r="E14" s="56" t="s">
        <v>89</v>
      </c>
      <c r="F14" s="66" t="s">
        <v>186</v>
      </c>
      <c r="G14" s="66" t="s">
        <v>186</v>
      </c>
      <c r="H14" s="66" t="s">
        <v>194</v>
      </c>
      <c r="I14" s="66" t="s">
        <v>234</v>
      </c>
      <c r="J14" s="66" t="s">
        <v>92</v>
      </c>
      <c r="K14" s="66" t="s">
        <v>237</v>
      </c>
      <c r="L14" s="66" t="s">
        <v>256</v>
      </c>
      <c r="M14" s="66" t="s">
        <v>238</v>
      </c>
      <c r="N14" s="57" t="s">
        <v>227</v>
      </c>
      <c r="O14" s="57" t="s">
        <v>235</v>
      </c>
      <c r="P14" s="60">
        <v>44958</v>
      </c>
      <c r="Q14" s="60">
        <v>45290</v>
      </c>
      <c r="R14" s="58">
        <v>1</v>
      </c>
      <c r="S14" s="58"/>
      <c r="T14" s="64">
        <f>S14/R14</f>
        <v>0</v>
      </c>
      <c r="U14" s="58" t="s">
        <v>236</v>
      </c>
      <c r="V14" s="58">
        <v>1</v>
      </c>
      <c r="W14" s="58"/>
      <c r="X14" s="64">
        <f>W14/V14</f>
        <v>0</v>
      </c>
      <c r="Y14" s="58"/>
      <c r="Z14" s="58"/>
      <c r="AA14" s="58"/>
      <c r="AB14" s="64" t="e">
        <f>AA14/Z14</f>
        <v>#DIV/0!</v>
      </c>
      <c r="AC14" s="58"/>
      <c r="AD14" s="58"/>
      <c r="AE14" s="58"/>
      <c r="AF14" s="64" t="e">
        <f>AE14/AD14</f>
        <v>#DIV/0!</v>
      </c>
      <c r="AG14" s="58"/>
      <c r="AH14" s="58"/>
    </row>
    <row r="15" spans="1:37" s="59" customFormat="1" ht="108" x14ac:dyDescent="0.25">
      <c r="A15" s="55" t="s">
        <v>50</v>
      </c>
      <c r="B15" s="56" t="s">
        <v>228</v>
      </c>
      <c r="C15" s="56" t="s">
        <v>120</v>
      </c>
      <c r="D15" s="56" t="s">
        <v>233</v>
      </c>
      <c r="E15" s="56" t="s">
        <v>89</v>
      </c>
      <c r="F15" s="66" t="s">
        <v>186</v>
      </c>
      <c r="G15" s="66" t="s">
        <v>186</v>
      </c>
      <c r="H15" s="66" t="s">
        <v>194</v>
      </c>
      <c r="I15" s="66" t="s">
        <v>248</v>
      </c>
      <c r="J15" s="66" t="s">
        <v>92</v>
      </c>
      <c r="K15" s="66" t="s">
        <v>237</v>
      </c>
      <c r="L15" s="69" t="s">
        <v>239</v>
      </c>
      <c r="M15" s="66" t="s">
        <v>249</v>
      </c>
      <c r="N15" s="57" t="s">
        <v>227</v>
      </c>
      <c r="O15" s="57" t="s">
        <v>235</v>
      </c>
      <c r="P15" s="60">
        <v>44958</v>
      </c>
      <c r="Q15" s="60">
        <v>45290</v>
      </c>
      <c r="R15" s="58"/>
      <c r="S15" s="58"/>
      <c r="T15" s="64" t="e">
        <f t="shared" ref="T15:T28" si="0">S15/R15</f>
        <v>#DIV/0!</v>
      </c>
      <c r="U15" s="58" t="s">
        <v>236</v>
      </c>
      <c r="V15" s="58"/>
      <c r="W15" s="58"/>
      <c r="X15" s="64" t="e">
        <f t="shared" ref="X15:X28" si="1">W15/V15</f>
        <v>#DIV/0!</v>
      </c>
      <c r="Y15" s="58"/>
      <c r="Z15" s="58">
        <v>1</v>
      </c>
      <c r="AA15" s="58"/>
      <c r="AB15" s="64">
        <f t="shared" ref="AB15:AB28" si="2">AA15/Z15</f>
        <v>0</v>
      </c>
      <c r="AC15" s="58"/>
      <c r="AD15" s="58"/>
      <c r="AE15" s="58"/>
      <c r="AF15" s="64" t="e">
        <f t="shared" ref="AF15:AF28" si="3">AE15/AD15</f>
        <v>#DIV/0!</v>
      </c>
      <c r="AG15" s="58"/>
      <c r="AH15" s="58"/>
    </row>
    <row r="16" spans="1:37" s="59" customFormat="1" ht="108" x14ac:dyDescent="0.25">
      <c r="A16" s="55" t="s">
        <v>50</v>
      </c>
      <c r="B16" s="56" t="s">
        <v>228</v>
      </c>
      <c r="C16" s="56" t="s">
        <v>120</v>
      </c>
      <c r="D16" s="56" t="s">
        <v>233</v>
      </c>
      <c r="E16" s="56" t="s">
        <v>89</v>
      </c>
      <c r="F16" s="66" t="s">
        <v>186</v>
      </c>
      <c r="G16" s="66" t="s">
        <v>186</v>
      </c>
      <c r="H16" s="66" t="s">
        <v>194</v>
      </c>
      <c r="I16" s="66" t="s">
        <v>248</v>
      </c>
      <c r="J16" s="66" t="s">
        <v>92</v>
      </c>
      <c r="K16" s="66" t="s">
        <v>237</v>
      </c>
      <c r="L16" s="69" t="s">
        <v>240</v>
      </c>
      <c r="M16" s="66" t="s">
        <v>250</v>
      </c>
      <c r="N16" s="57" t="s">
        <v>227</v>
      </c>
      <c r="O16" s="57" t="s">
        <v>235</v>
      </c>
      <c r="P16" s="60">
        <v>44958</v>
      </c>
      <c r="Q16" s="60">
        <v>45290</v>
      </c>
      <c r="R16" s="58"/>
      <c r="S16" s="58"/>
      <c r="T16" s="64" t="e">
        <f t="shared" si="0"/>
        <v>#DIV/0!</v>
      </c>
      <c r="U16" s="58" t="s">
        <v>236</v>
      </c>
      <c r="V16" s="58"/>
      <c r="W16" s="58"/>
      <c r="X16" s="64" t="e">
        <f t="shared" si="1"/>
        <v>#DIV/0!</v>
      </c>
      <c r="Y16" s="58"/>
      <c r="Z16" s="58">
        <v>1</v>
      </c>
      <c r="AA16" s="58"/>
      <c r="AB16" s="64">
        <f t="shared" si="2"/>
        <v>0</v>
      </c>
      <c r="AC16" s="58"/>
      <c r="AD16" s="58"/>
      <c r="AE16" s="58"/>
      <c r="AF16" s="64" t="e">
        <f t="shared" si="3"/>
        <v>#DIV/0!</v>
      </c>
      <c r="AG16" s="58"/>
      <c r="AH16" s="58"/>
    </row>
    <row r="17" spans="1:34" s="59" customFormat="1" ht="108" x14ac:dyDescent="0.25">
      <c r="A17" s="55" t="s">
        <v>50</v>
      </c>
      <c r="B17" s="56" t="s">
        <v>228</v>
      </c>
      <c r="C17" s="56" t="s">
        <v>120</v>
      </c>
      <c r="D17" s="56" t="s">
        <v>233</v>
      </c>
      <c r="E17" s="56" t="s">
        <v>89</v>
      </c>
      <c r="F17" s="66" t="s">
        <v>186</v>
      </c>
      <c r="G17" s="66" t="s">
        <v>186</v>
      </c>
      <c r="H17" s="66" t="s">
        <v>194</v>
      </c>
      <c r="I17" s="66" t="s">
        <v>248</v>
      </c>
      <c r="J17" s="66" t="s">
        <v>92</v>
      </c>
      <c r="K17" s="66" t="s">
        <v>237</v>
      </c>
      <c r="L17" s="69" t="s">
        <v>255</v>
      </c>
      <c r="M17" s="66" t="s">
        <v>250</v>
      </c>
      <c r="N17" s="57" t="s">
        <v>227</v>
      </c>
      <c r="O17" s="57" t="s">
        <v>235</v>
      </c>
      <c r="P17" s="60">
        <v>44958</v>
      </c>
      <c r="Q17" s="60">
        <v>45290</v>
      </c>
      <c r="R17" s="58"/>
      <c r="S17" s="58"/>
      <c r="T17" s="64" t="e">
        <f t="shared" ref="T17" si="4">S17/R17</f>
        <v>#DIV/0!</v>
      </c>
      <c r="U17" s="58" t="s">
        <v>236</v>
      </c>
      <c r="V17" s="58">
        <v>1</v>
      </c>
      <c r="W17" s="58"/>
      <c r="X17" s="64">
        <f t="shared" ref="X17" si="5">W17/V17</f>
        <v>0</v>
      </c>
      <c r="Y17" s="58"/>
      <c r="Z17" s="58"/>
      <c r="AA17" s="58"/>
      <c r="AB17" s="64" t="e">
        <f t="shared" ref="AB17" si="6">AA17/Z17</f>
        <v>#DIV/0!</v>
      </c>
      <c r="AC17" s="58"/>
      <c r="AD17" s="58"/>
      <c r="AE17" s="58"/>
      <c r="AF17" s="64" t="e">
        <f t="shared" ref="AF17" si="7">AE17/AD17</f>
        <v>#DIV/0!</v>
      </c>
      <c r="AG17" s="58"/>
      <c r="AH17" s="58"/>
    </row>
    <row r="18" spans="1:34" s="59" customFormat="1" ht="108" x14ac:dyDescent="0.25">
      <c r="A18" s="55" t="s">
        <v>50</v>
      </c>
      <c r="B18" s="56" t="s">
        <v>228</v>
      </c>
      <c r="C18" s="56" t="s">
        <v>120</v>
      </c>
      <c r="D18" s="56" t="s">
        <v>233</v>
      </c>
      <c r="E18" s="56" t="s">
        <v>89</v>
      </c>
      <c r="F18" s="66" t="s">
        <v>186</v>
      </c>
      <c r="G18" s="66" t="s">
        <v>186</v>
      </c>
      <c r="H18" s="66" t="s">
        <v>194</v>
      </c>
      <c r="I18" s="66" t="s">
        <v>248</v>
      </c>
      <c r="J18" s="66" t="s">
        <v>92</v>
      </c>
      <c r="K18" s="66" t="s">
        <v>237</v>
      </c>
      <c r="L18" s="69" t="s">
        <v>252</v>
      </c>
      <c r="M18" s="66" t="s">
        <v>250</v>
      </c>
      <c r="N18" s="57" t="s">
        <v>227</v>
      </c>
      <c r="O18" s="57" t="s">
        <v>235</v>
      </c>
      <c r="P18" s="60">
        <v>44958</v>
      </c>
      <c r="Q18" s="60">
        <v>45290</v>
      </c>
      <c r="R18" s="58"/>
      <c r="S18" s="58"/>
      <c r="T18" s="64" t="e">
        <f t="shared" si="0"/>
        <v>#DIV/0!</v>
      </c>
      <c r="U18" s="58" t="s">
        <v>236</v>
      </c>
      <c r="V18" s="58">
        <v>1</v>
      </c>
      <c r="W18" s="58"/>
      <c r="X18" s="64">
        <f t="shared" si="1"/>
        <v>0</v>
      </c>
      <c r="Y18" s="58"/>
      <c r="Z18" s="58"/>
      <c r="AA18" s="58"/>
      <c r="AB18" s="64" t="e">
        <f t="shared" si="2"/>
        <v>#DIV/0!</v>
      </c>
      <c r="AC18" s="58"/>
      <c r="AD18" s="58"/>
      <c r="AE18" s="58"/>
      <c r="AF18" s="64" t="e">
        <f t="shared" si="3"/>
        <v>#DIV/0!</v>
      </c>
      <c r="AG18" s="58"/>
      <c r="AH18" s="58"/>
    </row>
    <row r="19" spans="1:34" s="59" customFormat="1" ht="108" x14ac:dyDescent="0.25">
      <c r="A19" s="55" t="s">
        <v>50</v>
      </c>
      <c r="B19" s="56" t="s">
        <v>95</v>
      </c>
      <c r="C19" s="56" t="s">
        <v>120</v>
      </c>
      <c r="D19" s="56" t="s">
        <v>233</v>
      </c>
      <c r="E19" s="56" t="s">
        <v>89</v>
      </c>
      <c r="F19" s="66" t="s">
        <v>186</v>
      </c>
      <c r="G19" s="66" t="s">
        <v>186</v>
      </c>
      <c r="H19" s="66" t="s">
        <v>194</v>
      </c>
      <c r="I19" s="66" t="s">
        <v>248</v>
      </c>
      <c r="J19" s="66" t="s">
        <v>92</v>
      </c>
      <c r="K19" s="66" t="s">
        <v>237</v>
      </c>
      <c r="L19" s="69" t="s">
        <v>253</v>
      </c>
      <c r="M19" s="66" t="s">
        <v>250</v>
      </c>
      <c r="N19" s="57" t="s">
        <v>227</v>
      </c>
      <c r="O19" s="57" t="s">
        <v>235</v>
      </c>
      <c r="P19" s="60">
        <v>44958</v>
      </c>
      <c r="Q19" s="60">
        <v>45290</v>
      </c>
      <c r="R19" s="58"/>
      <c r="S19" s="58"/>
      <c r="T19" s="64" t="e">
        <f t="shared" si="0"/>
        <v>#DIV/0!</v>
      </c>
      <c r="U19" s="58" t="s">
        <v>236</v>
      </c>
      <c r="V19" s="58"/>
      <c r="W19" s="58"/>
      <c r="X19" s="64" t="e">
        <f t="shared" si="1"/>
        <v>#DIV/0!</v>
      </c>
      <c r="Y19" s="58"/>
      <c r="Z19" s="58">
        <v>1</v>
      </c>
      <c r="AA19" s="58"/>
      <c r="AB19" s="64">
        <f t="shared" si="2"/>
        <v>0</v>
      </c>
      <c r="AC19" s="58"/>
      <c r="AD19" s="58"/>
      <c r="AE19" s="58"/>
      <c r="AF19" s="64" t="e">
        <f t="shared" si="3"/>
        <v>#DIV/0!</v>
      </c>
      <c r="AG19" s="58"/>
      <c r="AH19" s="58"/>
    </row>
    <row r="20" spans="1:34" s="59" customFormat="1" ht="108" x14ac:dyDescent="0.25">
      <c r="A20" s="55" t="s">
        <v>50</v>
      </c>
      <c r="B20" s="56" t="s">
        <v>228</v>
      </c>
      <c r="C20" s="56" t="s">
        <v>120</v>
      </c>
      <c r="D20" s="56" t="s">
        <v>233</v>
      </c>
      <c r="E20" s="56" t="s">
        <v>89</v>
      </c>
      <c r="F20" s="66" t="s">
        <v>186</v>
      </c>
      <c r="G20" s="66" t="s">
        <v>186</v>
      </c>
      <c r="H20" s="66" t="s">
        <v>194</v>
      </c>
      <c r="I20" s="66" t="s">
        <v>248</v>
      </c>
      <c r="J20" s="66" t="s">
        <v>92</v>
      </c>
      <c r="K20" s="66" t="s">
        <v>237</v>
      </c>
      <c r="L20" s="69" t="s">
        <v>241</v>
      </c>
      <c r="M20" s="66" t="s">
        <v>250</v>
      </c>
      <c r="N20" s="57" t="s">
        <v>227</v>
      </c>
      <c r="O20" s="57" t="s">
        <v>235</v>
      </c>
      <c r="P20" s="60">
        <v>44958</v>
      </c>
      <c r="Q20" s="60">
        <v>45290</v>
      </c>
      <c r="R20" s="58">
        <v>1</v>
      </c>
      <c r="S20" s="58"/>
      <c r="T20" s="64">
        <f t="shared" si="0"/>
        <v>0</v>
      </c>
      <c r="U20" s="58" t="s">
        <v>236</v>
      </c>
      <c r="V20" s="58">
        <v>1</v>
      </c>
      <c r="W20" s="58"/>
      <c r="X20" s="64">
        <f t="shared" si="1"/>
        <v>0</v>
      </c>
      <c r="Y20" s="58"/>
      <c r="Z20" s="58"/>
      <c r="AA20" s="58"/>
      <c r="AB20" s="64" t="e">
        <f t="shared" si="2"/>
        <v>#DIV/0!</v>
      </c>
      <c r="AC20" s="58"/>
      <c r="AD20" s="58"/>
      <c r="AE20" s="58"/>
      <c r="AF20" s="64" t="e">
        <f t="shared" si="3"/>
        <v>#DIV/0!</v>
      </c>
      <c r="AG20" s="58"/>
      <c r="AH20" s="58"/>
    </row>
    <row r="21" spans="1:34" s="59" customFormat="1" ht="108" x14ac:dyDescent="0.25">
      <c r="A21" s="55" t="s">
        <v>50</v>
      </c>
      <c r="B21" s="56" t="s">
        <v>228</v>
      </c>
      <c r="C21" s="56" t="s">
        <v>120</v>
      </c>
      <c r="D21" s="56" t="s">
        <v>233</v>
      </c>
      <c r="E21" s="56" t="s">
        <v>89</v>
      </c>
      <c r="F21" s="66" t="s">
        <v>186</v>
      </c>
      <c r="G21" s="66" t="s">
        <v>186</v>
      </c>
      <c r="H21" s="66" t="s">
        <v>194</v>
      </c>
      <c r="I21" s="66" t="s">
        <v>248</v>
      </c>
      <c r="J21" s="66" t="s">
        <v>92</v>
      </c>
      <c r="K21" s="66" t="s">
        <v>237</v>
      </c>
      <c r="L21" s="66" t="s">
        <v>243</v>
      </c>
      <c r="M21" s="66" t="s">
        <v>250</v>
      </c>
      <c r="N21" s="57" t="s">
        <v>227</v>
      </c>
      <c r="O21" s="57" t="s">
        <v>235</v>
      </c>
      <c r="P21" s="60">
        <v>44958</v>
      </c>
      <c r="Q21" s="60">
        <v>45290</v>
      </c>
      <c r="R21" s="58"/>
      <c r="S21" s="58"/>
      <c r="T21" s="64" t="e">
        <f t="shared" si="0"/>
        <v>#DIV/0!</v>
      </c>
      <c r="U21" s="58" t="s">
        <v>236</v>
      </c>
      <c r="V21" s="58"/>
      <c r="W21" s="58"/>
      <c r="X21" s="64" t="e">
        <f t="shared" si="1"/>
        <v>#DIV/0!</v>
      </c>
      <c r="Y21" s="58"/>
      <c r="Z21" s="58">
        <v>1</v>
      </c>
      <c r="AA21" s="58"/>
      <c r="AB21" s="64">
        <f t="shared" si="2"/>
        <v>0</v>
      </c>
      <c r="AC21" s="58"/>
      <c r="AD21" s="58"/>
      <c r="AE21" s="58"/>
      <c r="AF21" s="64" t="e">
        <f t="shared" si="3"/>
        <v>#DIV/0!</v>
      </c>
      <c r="AG21" s="58"/>
      <c r="AH21" s="58"/>
    </row>
    <row r="22" spans="1:34" s="59" customFormat="1" ht="108" x14ac:dyDescent="0.25">
      <c r="A22" s="55" t="s">
        <v>50</v>
      </c>
      <c r="B22" s="56" t="s">
        <v>228</v>
      </c>
      <c r="C22" s="56" t="s">
        <v>120</v>
      </c>
      <c r="D22" s="56" t="s">
        <v>233</v>
      </c>
      <c r="E22" s="56" t="s">
        <v>89</v>
      </c>
      <c r="F22" s="66" t="s">
        <v>186</v>
      </c>
      <c r="G22" s="66" t="s">
        <v>186</v>
      </c>
      <c r="H22" s="66" t="s">
        <v>194</v>
      </c>
      <c r="I22" s="66" t="s">
        <v>248</v>
      </c>
      <c r="J22" s="66" t="s">
        <v>92</v>
      </c>
      <c r="K22" s="66" t="s">
        <v>237</v>
      </c>
      <c r="L22" s="66" t="s">
        <v>242</v>
      </c>
      <c r="M22" s="66" t="s">
        <v>250</v>
      </c>
      <c r="N22" s="57" t="s">
        <v>227</v>
      </c>
      <c r="O22" s="57" t="s">
        <v>235</v>
      </c>
      <c r="P22" s="60">
        <v>44958</v>
      </c>
      <c r="Q22" s="60">
        <v>45290</v>
      </c>
      <c r="R22" s="58">
        <v>1</v>
      </c>
      <c r="S22" s="58"/>
      <c r="T22" s="64">
        <f t="shared" si="0"/>
        <v>0</v>
      </c>
      <c r="U22" s="58" t="s">
        <v>236</v>
      </c>
      <c r="V22" s="58"/>
      <c r="W22" s="58"/>
      <c r="X22" s="64" t="e">
        <f t="shared" si="1"/>
        <v>#DIV/0!</v>
      </c>
      <c r="Y22" s="58"/>
      <c r="Z22" s="58"/>
      <c r="AA22" s="58"/>
      <c r="AB22" s="64" t="e">
        <f t="shared" si="2"/>
        <v>#DIV/0!</v>
      </c>
      <c r="AC22" s="58"/>
      <c r="AD22" s="58"/>
      <c r="AE22" s="58"/>
      <c r="AF22" s="64" t="e">
        <f t="shared" si="3"/>
        <v>#DIV/0!</v>
      </c>
      <c r="AG22" s="58"/>
      <c r="AH22" s="58"/>
    </row>
    <row r="23" spans="1:34" s="59" customFormat="1" ht="108" x14ac:dyDescent="0.25">
      <c r="A23" s="55" t="s">
        <v>50</v>
      </c>
      <c r="B23" s="56" t="s">
        <v>228</v>
      </c>
      <c r="C23" s="56" t="s">
        <v>120</v>
      </c>
      <c r="D23" s="56" t="s">
        <v>233</v>
      </c>
      <c r="E23" s="56" t="s">
        <v>89</v>
      </c>
      <c r="F23" s="66" t="s">
        <v>186</v>
      </c>
      <c r="G23" s="66" t="s">
        <v>186</v>
      </c>
      <c r="H23" s="66" t="s">
        <v>194</v>
      </c>
      <c r="I23" s="66" t="s">
        <v>248</v>
      </c>
      <c r="J23" s="66" t="s">
        <v>92</v>
      </c>
      <c r="K23" s="66" t="s">
        <v>237</v>
      </c>
      <c r="L23" s="66" t="s">
        <v>254</v>
      </c>
      <c r="M23" s="66" t="s">
        <v>250</v>
      </c>
      <c r="N23" s="57" t="s">
        <v>227</v>
      </c>
      <c r="O23" s="57" t="s">
        <v>235</v>
      </c>
      <c r="P23" s="60">
        <v>44958</v>
      </c>
      <c r="Q23" s="60">
        <v>45290</v>
      </c>
      <c r="R23" s="58"/>
      <c r="S23" s="58"/>
      <c r="T23" s="64" t="e">
        <f t="shared" si="0"/>
        <v>#DIV/0!</v>
      </c>
      <c r="U23" s="58" t="s">
        <v>236</v>
      </c>
      <c r="V23" s="58">
        <v>1</v>
      </c>
      <c r="W23" s="58"/>
      <c r="X23" s="64">
        <f t="shared" si="1"/>
        <v>0</v>
      </c>
      <c r="Y23" s="58"/>
      <c r="Z23" s="58"/>
      <c r="AA23" s="58"/>
      <c r="AB23" s="64" t="e">
        <f t="shared" si="2"/>
        <v>#DIV/0!</v>
      </c>
      <c r="AC23" s="58"/>
      <c r="AD23" s="58"/>
      <c r="AE23" s="58"/>
      <c r="AF23" s="64" t="e">
        <f t="shared" si="3"/>
        <v>#DIV/0!</v>
      </c>
      <c r="AG23" s="58"/>
      <c r="AH23" s="58"/>
    </row>
    <row r="24" spans="1:34" s="59" customFormat="1" ht="108" x14ac:dyDescent="0.25">
      <c r="A24" s="55" t="s">
        <v>50</v>
      </c>
      <c r="B24" s="56" t="s">
        <v>228</v>
      </c>
      <c r="C24" s="56" t="s">
        <v>120</v>
      </c>
      <c r="D24" s="56" t="s">
        <v>233</v>
      </c>
      <c r="E24" s="56" t="s">
        <v>89</v>
      </c>
      <c r="F24" s="66" t="s">
        <v>186</v>
      </c>
      <c r="G24" s="66" t="s">
        <v>186</v>
      </c>
      <c r="H24" s="66" t="s">
        <v>194</v>
      </c>
      <c r="I24" s="66" t="s">
        <v>248</v>
      </c>
      <c r="J24" s="66" t="s">
        <v>92</v>
      </c>
      <c r="K24" s="66" t="s">
        <v>237</v>
      </c>
      <c r="L24" s="66" t="s">
        <v>251</v>
      </c>
      <c r="M24" s="66" t="s">
        <v>250</v>
      </c>
      <c r="N24" s="57" t="s">
        <v>227</v>
      </c>
      <c r="O24" s="57" t="s">
        <v>235</v>
      </c>
      <c r="P24" s="60">
        <v>44958</v>
      </c>
      <c r="Q24" s="60">
        <v>45290</v>
      </c>
      <c r="R24" s="58"/>
      <c r="S24" s="58"/>
      <c r="T24" s="64" t="e">
        <f t="shared" si="0"/>
        <v>#DIV/0!</v>
      </c>
      <c r="U24" s="58" t="s">
        <v>236</v>
      </c>
      <c r="V24" s="58"/>
      <c r="W24" s="58"/>
      <c r="X24" s="64" t="e">
        <f t="shared" si="1"/>
        <v>#DIV/0!</v>
      </c>
      <c r="Y24" s="58"/>
      <c r="Z24" s="58">
        <v>1</v>
      </c>
      <c r="AA24" s="58"/>
      <c r="AB24" s="64">
        <f t="shared" si="2"/>
        <v>0</v>
      </c>
      <c r="AC24" s="58"/>
      <c r="AD24" s="58"/>
      <c r="AE24" s="58"/>
      <c r="AF24" s="64" t="e">
        <f t="shared" si="3"/>
        <v>#DIV/0!</v>
      </c>
      <c r="AG24" s="58"/>
      <c r="AH24" s="58"/>
    </row>
    <row r="25" spans="1:34" s="59" customFormat="1" ht="108" x14ac:dyDescent="0.25">
      <c r="A25" s="55" t="s">
        <v>50</v>
      </c>
      <c r="B25" s="56" t="s">
        <v>228</v>
      </c>
      <c r="C25" s="56" t="s">
        <v>120</v>
      </c>
      <c r="D25" s="56" t="s">
        <v>233</v>
      </c>
      <c r="E25" s="56" t="s">
        <v>89</v>
      </c>
      <c r="F25" s="66" t="s">
        <v>186</v>
      </c>
      <c r="G25" s="66" t="s">
        <v>186</v>
      </c>
      <c r="H25" s="66" t="s">
        <v>194</v>
      </c>
      <c r="I25" s="66" t="s">
        <v>248</v>
      </c>
      <c r="J25" s="66" t="s">
        <v>92</v>
      </c>
      <c r="K25" s="66" t="s">
        <v>237</v>
      </c>
      <c r="L25" s="66" t="s">
        <v>244</v>
      </c>
      <c r="M25" s="66" t="s">
        <v>250</v>
      </c>
      <c r="N25" s="57" t="s">
        <v>227</v>
      </c>
      <c r="O25" s="57" t="s">
        <v>235</v>
      </c>
      <c r="P25" s="60">
        <v>44958</v>
      </c>
      <c r="Q25" s="60">
        <v>45290</v>
      </c>
      <c r="R25" s="58">
        <v>1</v>
      </c>
      <c r="S25" s="58"/>
      <c r="T25" s="64">
        <f t="shared" si="0"/>
        <v>0</v>
      </c>
      <c r="U25" s="58" t="s">
        <v>236</v>
      </c>
      <c r="V25" s="58"/>
      <c r="W25" s="58"/>
      <c r="X25" s="64" t="e">
        <f t="shared" si="1"/>
        <v>#DIV/0!</v>
      </c>
      <c r="Y25" s="58"/>
      <c r="Z25" s="58"/>
      <c r="AA25" s="58"/>
      <c r="AB25" s="64" t="e">
        <f t="shared" si="2"/>
        <v>#DIV/0!</v>
      </c>
      <c r="AC25" s="58"/>
      <c r="AD25" s="58"/>
      <c r="AE25" s="58"/>
      <c r="AF25" s="64" t="e">
        <f t="shared" si="3"/>
        <v>#DIV/0!</v>
      </c>
      <c r="AG25" s="58"/>
      <c r="AH25" s="58"/>
    </row>
    <row r="26" spans="1:34" s="59" customFormat="1" ht="108" x14ac:dyDescent="0.25">
      <c r="A26" s="55" t="s">
        <v>50</v>
      </c>
      <c r="B26" s="56" t="s">
        <v>228</v>
      </c>
      <c r="C26" s="56" t="s">
        <v>120</v>
      </c>
      <c r="D26" s="56" t="s">
        <v>233</v>
      </c>
      <c r="E26" s="56" t="s">
        <v>89</v>
      </c>
      <c r="F26" s="66" t="s">
        <v>186</v>
      </c>
      <c r="G26" s="66" t="s">
        <v>186</v>
      </c>
      <c r="H26" s="66" t="s">
        <v>194</v>
      </c>
      <c r="I26" s="66" t="s">
        <v>248</v>
      </c>
      <c r="J26" s="66" t="s">
        <v>92</v>
      </c>
      <c r="K26" s="66" t="s">
        <v>237</v>
      </c>
      <c r="L26" s="66" t="s">
        <v>245</v>
      </c>
      <c r="M26" s="66" t="s">
        <v>250</v>
      </c>
      <c r="N26" s="57" t="s">
        <v>227</v>
      </c>
      <c r="O26" s="57" t="s">
        <v>235</v>
      </c>
      <c r="P26" s="60">
        <v>44958</v>
      </c>
      <c r="Q26" s="60">
        <v>45290</v>
      </c>
      <c r="R26" s="58">
        <v>1</v>
      </c>
      <c r="S26" s="58"/>
      <c r="T26" s="64">
        <f t="shared" si="0"/>
        <v>0</v>
      </c>
      <c r="U26" s="58" t="s">
        <v>236</v>
      </c>
      <c r="V26" s="58"/>
      <c r="W26" s="58"/>
      <c r="X26" s="64" t="e">
        <f t="shared" si="1"/>
        <v>#DIV/0!</v>
      </c>
      <c r="Y26" s="58"/>
      <c r="Z26" s="58"/>
      <c r="AA26" s="58"/>
      <c r="AB26" s="64" t="e">
        <f t="shared" si="2"/>
        <v>#DIV/0!</v>
      </c>
      <c r="AC26" s="58"/>
      <c r="AD26" s="58"/>
      <c r="AE26" s="58"/>
      <c r="AF26" s="64" t="e">
        <f t="shared" si="3"/>
        <v>#DIV/0!</v>
      </c>
      <c r="AG26" s="58"/>
      <c r="AH26" s="58"/>
    </row>
    <row r="27" spans="1:34" s="59" customFormat="1" ht="108" x14ac:dyDescent="0.25">
      <c r="A27" s="55" t="s">
        <v>50</v>
      </c>
      <c r="B27" s="56" t="s">
        <v>228</v>
      </c>
      <c r="C27" s="56" t="s">
        <v>120</v>
      </c>
      <c r="D27" s="56" t="s">
        <v>233</v>
      </c>
      <c r="E27" s="56" t="s">
        <v>89</v>
      </c>
      <c r="F27" s="66" t="s">
        <v>186</v>
      </c>
      <c r="G27" s="66" t="s">
        <v>186</v>
      </c>
      <c r="H27" s="66" t="s">
        <v>194</v>
      </c>
      <c r="I27" s="66" t="s">
        <v>248</v>
      </c>
      <c r="J27" s="66" t="s">
        <v>92</v>
      </c>
      <c r="K27" s="66" t="s">
        <v>237</v>
      </c>
      <c r="L27" s="66" t="s">
        <v>246</v>
      </c>
      <c r="M27" s="66" t="s">
        <v>250</v>
      </c>
      <c r="N27" s="57" t="s">
        <v>227</v>
      </c>
      <c r="O27" s="57" t="s">
        <v>235</v>
      </c>
      <c r="P27" s="60">
        <v>44958</v>
      </c>
      <c r="Q27" s="60">
        <v>45290</v>
      </c>
      <c r="R27" s="58"/>
      <c r="S27" s="58"/>
      <c r="T27" s="64" t="e">
        <f t="shared" si="0"/>
        <v>#DIV/0!</v>
      </c>
      <c r="U27" s="58" t="s">
        <v>236</v>
      </c>
      <c r="V27" s="58"/>
      <c r="W27" s="58"/>
      <c r="X27" s="64" t="e">
        <f t="shared" si="1"/>
        <v>#DIV/0!</v>
      </c>
      <c r="Y27" s="58">
        <v>1</v>
      </c>
      <c r="Z27" s="58"/>
      <c r="AA27" s="58"/>
      <c r="AB27" s="64" t="e">
        <f t="shared" si="2"/>
        <v>#DIV/0!</v>
      </c>
      <c r="AC27" s="58"/>
      <c r="AD27" s="58"/>
      <c r="AE27" s="58"/>
      <c r="AF27" s="64" t="e">
        <f t="shared" si="3"/>
        <v>#DIV/0!</v>
      </c>
      <c r="AG27" s="58"/>
      <c r="AH27" s="58"/>
    </row>
    <row r="28" spans="1:34" s="59" customFormat="1" ht="108" x14ac:dyDescent="0.25">
      <c r="A28" s="55" t="s">
        <v>50</v>
      </c>
      <c r="B28" s="56" t="s">
        <v>228</v>
      </c>
      <c r="C28" s="56" t="s">
        <v>120</v>
      </c>
      <c r="D28" s="56" t="s">
        <v>233</v>
      </c>
      <c r="E28" s="56" t="s">
        <v>89</v>
      </c>
      <c r="F28" s="66" t="s">
        <v>186</v>
      </c>
      <c r="G28" s="66" t="s">
        <v>186</v>
      </c>
      <c r="H28" s="66" t="s">
        <v>194</v>
      </c>
      <c r="I28" s="66" t="s">
        <v>248</v>
      </c>
      <c r="J28" s="66" t="s">
        <v>92</v>
      </c>
      <c r="K28" s="66" t="s">
        <v>237</v>
      </c>
      <c r="L28" s="66" t="s">
        <v>247</v>
      </c>
      <c r="M28" s="66" t="s">
        <v>250</v>
      </c>
      <c r="N28" s="57" t="s">
        <v>227</v>
      </c>
      <c r="O28" s="57" t="s">
        <v>235</v>
      </c>
      <c r="P28" s="60">
        <v>44958</v>
      </c>
      <c r="Q28" s="60">
        <v>45290</v>
      </c>
      <c r="R28" s="58"/>
      <c r="S28" s="58"/>
      <c r="T28" s="64" t="e">
        <f t="shared" si="0"/>
        <v>#DIV/0!</v>
      </c>
      <c r="U28" s="58" t="s">
        <v>236</v>
      </c>
      <c r="V28" s="58">
        <v>1</v>
      </c>
      <c r="W28" s="58"/>
      <c r="X28" s="64">
        <f t="shared" si="1"/>
        <v>0</v>
      </c>
      <c r="Y28" s="58"/>
      <c r="Z28" s="58"/>
      <c r="AA28" s="58"/>
      <c r="AB28" s="64" t="e">
        <f t="shared" si="2"/>
        <v>#DIV/0!</v>
      </c>
      <c r="AC28" s="58"/>
      <c r="AD28" s="58"/>
      <c r="AE28" s="58"/>
      <c r="AF28" s="64" t="e">
        <f t="shared" si="3"/>
        <v>#DIV/0!</v>
      </c>
      <c r="AG28" s="58"/>
      <c r="AH28" s="58"/>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honeticPr fontId="29"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DESPLEGABLES!$B$2:$B$3</xm:f>
          </x14:formula1>
          <xm:sqref>B14:B28</xm:sqref>
        </x14:dataValidation>
        <x14:dataValidation type="list" allowBlank="1" showInputMessage="1" showErrorMessage="1" xr:uid="{00000000-0002-0000-0700-000001000000}">
          <x14:formula1>
            <xm:f>DESPLEGABLES!$E$2:$E$8</xm:f>
          </x14:formula1>
          <xm:sqref>C14:C28</xm:sqref>
        </x14:dataValidation>
        <x14:dataValidation type="list" allowBlank="1" showInputMessage="1" showErrorMessage="1" xr:uid="{00000000-0002-0000-0700-000002000000}">
          <x14:formula1>
            <xm:f>DESPLEGABLES!$D$2:$D$3</xm:f>
          </x14:formula1>
          <xm:sqref>E14:E28</xm:sqref>
        </x14:dataValidation>
        <x14:dataValidation type="list" allowBlank="1" showInputMessage="1" showErrorMessage="1" xr:uid="{00000000-0002-0000-0700-000003000000}">
          <x14:formula1>
            <xm:f>DESPLEGABLES!$G$2:$G$8</xm:f>
          </x14:formula1>
          <xm:sqref>F14:F28</xm:sqref>
        </x14:dataValidation>
        <x14:dataValidation type="list" allowBlank="1" showInputMessage="1" showErrorMessage="1" xr:uid="{00000000-0002-0000-0700-000004000000}">
          <x14:formula1>
            <xm:f>DESPLEGABLES!$H$2:$H$16</xm:f>
          </x14:formula1>
          <xm:sqref>H14:H28</xm:sqref>
        </x14:dataValidation>
        <x14:dataValidation type="list" allowBlank="1" showInputMessage="1" showErrorMessage="1" xr:uid="{00000000-0002-0000-0700-000005000000}">
          <x14:formula1>
            <xm:f>DESPLEGABLES!$J$2:$J$4</xm:f>
          </x14:formula1>
          <xm:sqref>J14:J28</xm:sqref>
        </x14:dataValidation>
        <x14:dataValidation type="list" allowBlank="1" showInputMessage="1" showErrorMessage="1" xr:uid="{00000000-0002-0000-0700-000006000000}">
          <x14:formula1>
            <xm:f>DESPLEGABLES!$F$2:$F$30</xm:f>
          </x14:formula1>
          <xm:sqref>D14:D28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5" x14ac:dyDescent="0.25"/>
  <cols>
    <col min="1" max="1" width="12.28515625" style="41" customWidth="1"/>
    <col min="2" max="2" width="44" style="41" customWidth="1"/>
    <col min="3" max="3" width="29" style="41" customWidth="1"/>
    <col min="4" max="4" width="82.85546875" style="41" customWidth="1"/>
    <col min="5" max="5" width="38" style="49" customWidth="1"/>
    <col min="6" max="6" width="24.5703125" style="50" customWidth="1"/>
    <col min="7" max="7" width="26.7109375" customWidth="1"/>
    <col min="8" max="9" width="15.85546875" style="41" customWidth="1"/>
    <col min="10" max="257" width="11.42578125" style="41"/>
    <col min="258" max="258" width="44" style="41" customWidth="1"/>
    <col min="259" max="259" width="29" style="41" customWidth="1"/>
    <col min="260" max="260" width="82.85546875" style="41" customWidth="1"/>
    <col min="261" max="261" width="13" style="41" customWidth="1"/>
    <col min="262" max="262" width="13.5703125" style="41" customWidth="1"/>
    <col min="263" max="263" width="26.7109375" style="41" customWidth="1"/>
    <col min="264" max="513" width="11.42578125" style="41"/>
    <col min="514" max="514" width="44" style="41" customWidth="1"/>
    <col min="515" max="515" width="29" style="41" customWidth="1"/>
    <col min="516" max="516" width="82.85546875" style="41" customWidth="1"/>
    <col min="517" max="517" width="13" style="41" customWidth="1"/>
    <col min="518" max="518" width="13.5703125" style="41" customWidth="1"/>
    <col min="519" max="519" width="26.7109375" style="41" customWidth="1"/>
    <col min="520" max="769" width="11.42578125" style="41"/>
    <col min="770" max="770" width="44" style="41" customWidth="1"/>
    <col min="771" max="771" width="29" style="41" customWidth="1"/>
    <col min="772" max="772" width="82.85546875" style="41" customWidth="1"/>
    <col min="773" max="773" width="13" style="41" customWidth="1"/>
    <col min="774" max="774" width="13.5703125" style="41" customWidth="1"/>
    <col min="775" max="775" width="26.7109375" style="41" customWidth="1"/>
    <col min="776" max="1025" width="11.42578125" style="41"/>
    <col min="1026" max="1026" width="44" style="41" customWidth="1"/>
    <col min="1027" max="1027" width="29" style="41" customWidth="1"/>
    <col min="1028" max="1028" width="82.85546875" style="41" customWidth="1"/>
    <col min="1029" max="1029" width="13" style="41" customWidth="1"/>
    <col min="1030" max="1030" width="13.5703125" style="41" customWidth="1"/>
    <col min="1031" max="1031" width="26.7109375" style="41" customWidth="1"/>
    <col min="1032" max="1281" width="11.42578125" style="41"/>
    <col min="1282" max="1282" width="44" style="41" customWidth="1"/>
    <col min="1283" max="1283" width="29" style="41" customWidth="1"/>
    <col min="1284" max="1284" width="82.85546875" style="41" customWidth="1"/>
    <col min="1285" max="1285" width="13" style="41" customWidth="1"/>
    <col min="1286" max="1286" width="13.5703125" style="41" customWidth="1"/>
    <col min="1287" max="1287" width="26.7109375" style="41" customWidth="1"/>
    <col min="1288" max="1537" width="11.42578125" style="41"/>
    <col min="1538" max="1538" width="44" style="41" customWidth="1"/>
    <col min="1539" max="1539" width="29" style="41" customWidth="1"/>
    <col min="1540" max="1540" width="82.85546875" style="41" customWidth="1"/>
    <col min="1541" max="1541" width="13" style="41" customWidth="1"/>
    <col min="1542" max="1542" width="13.5703125" style="41" customWidth="1"/>
    <col min="1543" max="1543" width="26.7109375" style="41" customWidth="1"/>
    <col min="1544" max="1793" width="11.42578125" style="41"/>
    <col min="1794" max="1794" width="44" style="41" customWidth="1"/>
    <col min="1795" max="1795" width="29" style="41" customWidth="1"/>
    <col min="1796" max="1796" width="82.85546875" style="41" customWidth="1"/>
    <col min="1797" max="1797" width="13" style="41" customWidth="1"/>
    <col min="1798" max="1798" width="13.5703125" style="41" customWidth="1"/>
    <col min="1799" max="1799" width="26.7109375" style="41" customWidth="1"/>
    <col min="1800" max="2049" width="11.42578125" style="41"/>
    <col min="2050" max="2050" width="44" style="41" customWidth="1"/>
    <col min="2051" max="2051" width="29" style="41" customWidth="1"/>
    <col min="2052" max="2052" width="82.85546875" style="41" customWidth="1"/>
    <col min="2053" max="2053" width="13" style="41" customWidth="1"/>
    <col min="2054" max="2054" width="13.5703125" style="41" customWidth="1"/>
    <col min="2055" max="2055" width="26.7109375" style="41" customWidth="1"/>
    <col min="2056" max="2305" width="11.42578125" style="41"/>
    <col min="2306" max="2306" width="44" style="41" customWidth="1"/>
    <col min="2307" max="2307" width="29" style="41" customWidth="1"/>
    <col min="2308" max="2308" width="82.85546875" style="41" customWidth="1"/>
    <col min="2309" max="2309" width="13" style="41" customWidth="1"/>
    <col min="2310" max="2310" width="13.5703125" style="41" customWidth="1"/>
    <col min="2311" max="2311" width="26.7109375" style="41" customWidth="1"/>
    <col min="2312" max="2561" width="11.42578125" style="41"/>
    <col min="2562" max="2562" width="44" style="41" customWidth="1"/>
    <col min="2563" max="2563" width="29" style="41" customWidth="1"/>
    <col min="2564" max="2564" width="82.85546875" style="41" customWidth="1"/>
    <col min="2565" max="2565" width="13" style="41" customWidth="1"/>
    <col min="2566" max="2566" width="13.5703125" style="41" customWidth="1"/>
    <col min="2567" max="2567" width="26.7109375" style="41" customWidth="1"/>
    <col min="2568" max="2817" width="11.42578125" style="41"/>
    <col min="2818" max="2818" width="44" style="41" customWidth="1"/>
    <col min="2819" max="2819" width="29" style="41" customWidth="1"/>
    <col min="2820" max="2820" width="82.85546875" style="41" customWidth="1"/>
    <col min="2821" max="2821" width="13" style="41" customWidth="1"/>
    <col min="2822" max="2822" width="13.5703125" style="41" customWidth="1"/>
    <col min="2823" max="2823" width="26.7109375" style="41" customWidth="1"/>
    <col min="2824" max="3073" width="11.42578125" style="41"/>
    <col min="3074" max="3074" width="44" style="41" customWidth="1"/>
    <col min="3075" max="3075" width="29" style="41" customWidth="1"/>
    <col min="3076" max="3076" width="82.85546875" style="41" customWidth="1"/>
    <col min="3077" max="3077" width="13" style="41" customWidth="1"/>
    <col min="3078" max="3078" width="13.5703125" style="41" customWidth="1"/>
    <col min="3079" max="3079" width="26.7109375" style="41" customWidth="1"/>
    <col min="3080" max="3329" width="11.42578125" style="41"/>
    <col min="3330" max="3330" width="44" style="41" customWidth="1"/>
    <col min="3331" max="3331" width="29" style="41" customWidth="1"/>
    <col min="3332" max="3332" width="82.85546875" style="41" customWidth="1"/>
    <col min="3333" max="3333" width="13" style="41" customWidth="1"/>
    <col min="3334" max="3334" width="13.5703125" style="41" customWidth="1"/>
    <col min="3335" max="3335" width="26.7109375" style="41" customWidth="1"/>
    <col min="3336" max="3585" width="11.42578125" style="41"/>
    <col min="3586" max="3586" width="44" style="41" customWidth="1"/>
    <col min="3587" max="3587" width="29" style="41" customWidth="1"/>
    <col min="3588" max="3588" width="82.85546875" style="41" customWidth="1"/>
    <col min="3589" max="3589" width="13" style="41" customWidth="1"/>
    <col min="3590" max="3590" width="13.5703125" style="41" customWidth="1"/>
    <col min="3591" max="3591" width="26.7109375" style="41" customWidth="1"/>
    <col min="3592" max="3841" width="11.42578125" style="41"/>
    <col min="3842" max="3842" width="44" style="41" customWidth="1"/>
    <col min="3843" max="3843" width="29" style="41" customWidth="1"/>
    <col min="3844" max="3844" width="82.85546875" style="41" customWidth="1"/>
    <col min="3845" max="3845" width="13" style="41" customWidth="1"/>
    <col min="3846" max="3846" width="13.5703125" style="41" customWidth="1"/>
    <col min="3847" max="3847" width="26.7109375" style="41" customWidth="1"/>
    <col min="3848" max="4097" width="11.42578125" style="41"/>
    <col min="4098" max="4098" width="44" style="41" customWidth="1"/>
    <col min="4099" max="4099" width="29" style="41" customWidth="1"/>
    <col min="4100" max="4100" width="82.85546875" style="41" customWidth="1"/>
    <col min="4101" max="4101" width="13" style="41" customWidth="1"/>
    <col min="4102" max="4102" width="13.5703125" style="41" customWidth="1"/>
    <col min="4103" max="4103" width="26.7109375" style="41" customWidth="1"/>
    <col min="4104" max="4353" width="11.42578125" style="41"/>
    <col min="4354" max="4354" width="44" style="41" customWidth="1"/>
    <col min="4355" max="4355" width="29" style="41" customWidth="1"/>
    <col min="4356" max="4356" width="82.85546875" style="41" customWidth="1"/>
    <col min="4357" max="4357" width="13" style="41" customWidth="1"/>
    <col min="4358" max="4358" width="13.5703125" style="41" customWidth="1"/>
    <col min="4359" max="4359" width="26.7109375" style="41" customWidth="1"/>
    <col min="4360" max="4609" width="11.42578125" style="41"/>
    <col min="4610" max="4610" width="44" style="41" customWidth="1"/>
    <col min="4611" max="4611" width="29" style="41" customWidth="1"/>
    <col min="4612" max="4612" width="82.85546875" style="41" customWidth="1"/>
    <col min="4613" max="4613" width="13" style="41" customWidth="1"/>
    <col min="4614" max="4614" width="13.5703125" style="41" customWidth="1"/>
    <col min="4615" max="4615" width="26.7109375" style="41" customWidth="1"/>
    <col min="4616" max="4865" width="11.42578125" style="41"/>
    <col min="4866" max="4866" width="44" style="41" customWidth="1"/>
    <col min="4867" max="4867" width="29" style="41" customWidth="1"/>
    <col min="4868" max="4868" width="82.85546875" style="41" customWidth="1"/>
    <col min="4869" max="4869" width="13" style="41" customWidth="1"/>
    <col min="4870" max="4870" width="13.5703125" style="41" customWidth="1"/>
    <col min="4871" max="4871" width="26.7109375" style="41" customWidth="1"/>
    <col min="4872" max="5121" width="11.42578125" style="41"/>
    <col min="5122" max="5122" width="44" style="41" customWidth="1"/>
    <col min="5123" max="5123" width="29" style="41" customWidth="1"/>
    <col min="5124" max="5124" width="82.85546875" style="41" customWidth="1"/>
    <col min="5125" max="5125" width="13" style="41" customWidth="1"/>
    <col min="5126" max="5126" width="13.5703125" style="41" customWidth="1"/>
    <col min="5127" max="5127" width="26.7109375" style="41" customWidth="1"/>
    <col min="5128" max="5377" width="11.42578125" style="41"/>
    <col min="5378" max="5378" width="44" style="41" customWidth="1"/>
    <col min="5379" max="5379" width="29" style="41" customWidth="1"/>
    <col min="5380" max="5380" width="82.85546875" style="41" customWidth="1"/>
    <col min="5381" max="5381" width="13" style="41" customWidth="1"/>
    <col min="5382" max="5382" width="13.5703125" style="41" customWidth="1"/>
    <col min="5383" max="5383" width="26.7109375" style="41" customWidth="1"/>
    <col min="5384" max="5633" width="11.42578125" style="41"/>
    <col min="5634" max="5634" width="44" style="41" customWidth="1"/>
    <col min="5635" max="5635" width="29" style="41" customWidth="1"/>
    <col min="5636" max="5636" width="82.85546875" style="41" customWidth="1"/>
    <col min="5637" max="5637" width="13" style="41" customWidth="1"/>
    <col min="5638" max="5638" width="13.5703125" style="41" customWidth="1"/>
    <col min="5639" max="5639" width="26.7109375" style="41" customWidth="1"/>
    <col min="5640" max="5889" width="11.42578125" style="41"/>
    <col min="5890" max="5890" width="44" style="41" customWidth="1"/>
    <col min="5891" max="5891" width="29" style="41" customWidth="1"/>
    <col min="5892" max="5892" width="82.85546875" style="41" customWidth="1"/>
    <col min="5893" max="5893" width="13" style="41" customWidth="1"/>
    <col min="5894" max="5894" width="13.5703125" style="41" customWidth="1"/>
    <col min="5895" max="5895" width="26.7109375" style="41" customWidth="1"/>
    <col min="5896" max="6145" width="11.42578125" style="41"/>
    <col min="6146" max="6146" width="44" style="41" customWidth="1"/>
    <col min="6147" max="6147" width="29" style="41" customWidth="1"/>
    <col min="6148" max="6148" width="82.85546875" style="41" customWidth="1"/>
    <col min="6149" max="6149" width="13" style="41" customWidth="1"/>
    <col min="6150" max="6150" width="13.5703125" style="41" customWidth="1"/>
    <col min="6151" max="6151" width="26.7109375" style="41" customWidth="1"/>
    <col min="6152" max="6401" width="11.42578125" style="41"/>
    <col min="6402" max="6402" width="44" style="41" customWidth="1"/>
    <col min="6403" max="6403" width="29" style="41" customWidth="1"/>
    <col min="6404" max="6404" width="82.85546875" style="41" customWidth="1"/>
    <col min="6405" max="6405" width="13" style="41" customWidth="1"/>
    <col min="6406" max="6406" width="13.5703125" style="41" customWidth="1"/>
    <col min="6407" max="6407" width="26.7109375" style="41" customWidth="1"/>
    <col min="6408" max="6657" width="11.42578125" style="41"/>
    <col min="6658" max="6658" width="44" style="41" customWidth="1"/>
    <col min="6659" max="6659" width="29" style="41" customWidth="1"/>
    <col min="6660" max="6660" width="82.85546875" style="41" customWidth="1"/>
    <col min="6661" max="6661" width="13" style="41" customWidth="1"/>
    <col min="6662" max="6662" width="13.5703125" style="41" customWidth="1"/>
    <col min="6663" max="6663" width="26.7109375" style="41" customWidth="1"/>
    <col min="6664" max="6913" width="11.42578125" style="41"/>
    <col min="6914" max="6914" width="44" style="41" customWidth="1"/>
    <col min="6915" max="6915" width="29" style="41" customWidth="1"/>
    <col min="6916" max="6916" width="82.85546875" style="41" customWidth="1"/>
    <col min="6917" max="6917" width="13" style="41" customWidth="1"/>
    <col min="6918" max="6918" width="13.5703125" style="41" customWidth="1"/>
    <col min="6919" max="6919" width="26.7109375" style="41" customWidth="1"/>
    <col min="6920" max="7169" width="11.42578125" style="41"/>
    <col min="7170" max="7170" width="44" style="41" customWidth="1"/>
    <col min="7171" max="7171" width="29" style="41" customWidth="1"/>
    <col min="7172" max="7172" width="82.85546875" style="41" customWidth="1"/>
    <col min="7173" max="7173" width="13" style="41" customWidth="1"/>
    <col min="7174" max="7174" width="13.5703125" style="41" customWidth="1"/>
    <col min="7175" max="7175" width="26.7109375" style="41" customWidth="1"/>
    <col min="7176" max="7425" width="11.42578125" style="41"/>
    <col min="7426" max="7426" width="44" style="41" customWidth="1"/>
    <col min="7427" max="7427" width="29" style="41" customWidth="1"/>
    <col min="7428" max="7428" width="82.85546875" style="41" customWidth="1"/>
    <col min="7429" max="7429" width="13" style="41" customWidth="1"/>
    <col min="7430" max="7430" width="13.5703125" style="41" customWidth="1"/>
    <col min="7431" max="7431" width="26.7109375" style="41" customWidth="1"/>
    <col min="7432" max="7681" width="11.42578125" style="41"/>
    <col min="7682" max="7682" width="44" style="41" customWidth="1"/>
    <col min="7683" max="7683" width="29" style="41" customWidth="1"/>
    <col min="7684" max="7684" width="82.85546875" style="41" customWidth="1"/>
    <col min="7685" max="7685" width="13" style="41" customWidth="1"/>
    <col min="7686" max="7686" width="13.5703125" style="41" customWidth="1"/>
    <col min="7687" max="7687" width="26.7109375" style="41" customWidth="1"/>
    <col min="7688" max="7937" width="11.42578125" style="41"/>
    <col min="7938" max="7938" width="44" style="41" customWidth="1"/>
    <col min="7939" max="7939" width="29" style="41" customWidth="1"/>
    <col min="7940" max="7940" width="82.85546875" style="41" customWidth="1"/>
    <col min="7941" max="7941" width="13" style="41" customWidth="1"/>
    <col min="7942" max="7942" width="13.5703125" style="41" customWidth="1"/>
    <col min="7943" max="7943" width="26.7109375" style="41" customWidth="1"/>
    <col min="7944" max="8193" width="11.42578125" style="41"/>
    <col min="8194" max="8194" width="44" style="41" customWidth="1"/>
    <col min="8195" max="8195" width="29" style="41" customWidth="1"/>
    <col min="8196" max="8196" width="82.85546875" style="41" customWidth="1"/>
    <col min="8197" max="8197" width="13" style="41" customWidth="1"/>
    <col min="8198" max="8198" width="13.5703125" style="41" customWidth="1"/>
    <col min="8199" max="8199" width="26.7109375" style="41" customWidth="1"/>
    <col min="8200" max="8449" width="11.42578125" style="41"/>
    <col min="8450" max="8450" width="44" style="41" customWidth="1"/>
    <col min="8451" max="8451" width="29" style="41" customWidth="1"/>
    <col min="8452" max="8452" width="82.85546875" style="41" customWidth="1"/>
    <col min="8453" max="8453" width="13" style="41" customWidth="1"/>
    <col min="8454" max="8454" width="13.5703125" style="41" customWidth="1"/>
    <col min="8455" max="8455" width="26.7109375" style="41" customWidth="1"/>
    <col min="8456" max="8705" width="11.42578125" style="41"/>
    <col min="8706" max="8706" width="44" style="41" customWidth="1"/>
    <col min="8707" max="8707" width="29" style="41" customWidth="1"/>
    <col min="8708" max="8708" width="82.85546875" style="41" customWidth="1"/>
    <col min="8709" max="8709" width="13" style="41" customWidth="1"/>
    <col min="8710" max="8710" width="13.5703125" style="41" customWidth="1"/>
    <col min="8711" max="8711" width="26.7109375" style="41" customWidth="1"/>
    <col min="8712" max="8961" width="11.42578125" style="41"/>
    <col min="8962" max="8962" width="44" style="41" customWidth="1"/>
    <col min="8963" max="8963" width="29" style="41" customWidth="1"/>
    <col min="8964" max="8964" width="82.85546875" style="41" customWidth="1"/>
    <col min="8965" max="8965" width="13" style="41" customWidth="1"/>
    <col min="8966" max="8966" width="13.5703125" style="41" customWidth="1"/>
    <col min="8967" max="8967" width="26.7109375" style="41" customWidth="1"/>
    <col min="8968" max="9217" width="11.42578125" style="41"/>
    <col min="9218" max="9218" width="44" style="41" customWidth="1"/>
    <col min="9219" max="9219" width="29" style="41" customWidth="1"/>
    <col min="9220" max="9220" width="82.85546875" style="41" customWidth="1"/>
    <col min="9221" max="9221" width="13" style="41" customWidth="1"/>
    <col min="9222" max="9222" width="13.5703125" style="41" customWidth="1"/>
    <col min="9223" max="9223" width="26.7109375" style="41" customWidth="1"/>
    <col min="9224" max="9473" width="11.42578125" style="41"/>
    <col min="9474" max="9474" width="44" style="41" customWidth="1"/>
    <col min="9475" max="9475" width="29" style="41" customWidth="1"/>
    <col min="9476" max="9476" width="82.85546875" style="41" customWidth="1"/>
    <col min="9477" max="9477" width="13" style="41" customWidth="1"/>
    <col min="9478" max="9478" width="13.5703125" style="41" customWidth="1"/>
    <col min="9479" max="9479" width="26.7109375" style="41" customWidth="1"/>
    <col min="9480" max="9729" width="11.42578125" style="41"/>
    <col min="9730" max="9730" width="44" style="41" customWidth="1"/>
    <col min="9731" max="9731" width="29" style="41" customWidth="1"/>
    <col min="9732" max="9732" width="82.85546875" style="41" customWidth="1"/>
    <col min="9733" max="9733" width="13" style="41" customWidth="1"/>
    <col min="9734" max="9734" width="13.5703125" style="41" customWidth="1"/>
    <col min="9735" max="9735" width="26.7109375" style="41" customWidth="1"/>
    <col min="9736" max="9985" width="11.42578125" style="41"/>
    <col min="9986" max="9986" width="44" style="41" customWidth="1"/>
    <col min="9987" max="9987" width="29" style="41" customWidth="1"/>
    <col min="9988" max="9988" width="82.85546875" style="41" customWidth="1"/>
    <col min="9989" max="9989" width="13" style="41" customWidth="1"/>
    <col min="9990" max="9990" width="13.5703125" style="41" customWidth="1"/>
    <col min="9991" max="9991" width="26.7109375" style="41" customWidth="1"/>
    <col min="9992" max="10241" width="11.42578125" style="41"/>
    <col min="10242" max="10242" width="44" style="41" customWidth="1"/>
    <col min="10243" max="10243" width="29" style="41" customWidth="1"/>
    <col min="10244" max="10244" width="82.85546875" style="41" customWidth="1"/>
    <col min="10245" max="10245" width="13" style="41" customWidth="1"/>
    <col min="10246" max="10246" width="13.5703125" style="41" customWidth="1"/>
    <col min="10247" max="10247" width="26.7109375" style="41" customWidth="1"/>
    <col min="10248" max="10497" width="11.42578125" style="41"/>
    <col min="10498" max="10498" width="44" style="41" customWidth="1"/>
    <col min="10499" max="10499" width="29" style="41" customWidth="1"/>
    <col min="10500" max="10500" width="82.85546875" style="41" customWidth="1"/>
    <col min="10501" max="10501" width="13" style="41" customWidth="1"/>
    <col min="10502" max="10502" width="13.5703125" style="41" customWidth="1"/>
    <col min="10503" max="10503" width="26.7109375" style="41" customWidth="1"/>
    <col min="10504" max="10753" width="11.42578125" style="41"/>
    <col min="10754" max="10754" width="44" style="41" customWidth="1"/>
    <col min="10755" max="10755" width="29" style="41" customWidth="1"/>
    <col min="10756" max="10756" width="82.85546875" style="41" customWidth="1"/>
    <col min="10757" max="10757" width="13" style="41" customWidth="1"/>
    <col min="10758" max="10758" width="13.5703125" style="41" customWidth="1"/>
    <col min="10759" max="10759" width="26.7109375" style="41" customWidth="1"/>
    <col min="10760" max="11009" width="11.42578125" style="41"/>
    <col min="11010" max="11010" width="44" style="41" customWidth="1"/>
    <col min="11011" max="11011" width="29" style="41" customWidth="1"/>
    <col min="11012" max="11012" width="82.85546875" style="41" customWidth="1"/>
    <col min="11013" max="11013" width="13" style="41" customWidth="1"/>
    <col min="11014" max="11014" width="13.5703125" style="41" customWidth="1"/>
    <col min="11015" max="11015" width="26.7109375" style="41" customWidth="1"/>
    <col min="11016" max="11265" width="11.42578125" style="41"/>
    <col min="11266" max="11266" width="44" style="41" customWidth="1"/>
    <col min="11267" max="11267" width="29" style="41" customWidth="1"/>
    <col min="11268" max="11268" width="82.85546875" style="41" customWidth="1"/>
    <col min="11269" max="11269" width="13" style="41" customWidth="1"/>
    <col min="11270" max="11270" width="13.5703125" style="41" customWidth="1"/>
    <col min="11271" max="11271" width="26.7109375" style="41" customWidth="1"/>
    <col min="11272" max="11521" width="11.42578125" style="41"/>
    <col min="11522" max="11522" width="44" style="41" customWidth="1"/>
    <col min="11523" max="11523" width="29" style="41" customWidth="1"/>
    <col min="11524" max="11524" width="82.85546875" style="41" customWidth="1"/>
    <col min="11525" max="11525" width="13" style="41" customWidth="1"/>
    <col min="11526" max="11526" width="13.5703125" style="41" customWidth="1"/>
    <col min="11527" max="11527" width="26.7109375" style="41" customWidth="1"/>
    <col min="11528" max="11777" width="11.42578125" style="41"/>
    <col min="11778" max="11778" width="44" style="41" customWidth="1"/>
    <col min="11779" max="11779" width="29" style="41" customWidth="1"/>
    <col min="11780" max="11780" width="82.85546875" style="41" customWidth="1"/>
    <col min="11781" max="11781" width="13" style="41" customWidth="1"/>
    <col min="11782" max="11782" width="13.5703125" style="41" customWidth="1"/>
    <col min="11783" max="11783" width="26.7109375" style="41" customWidth="1"/>
    <col min="11784" max="12033" width="11.42578125" style="41"/>
    <col min="12034" max="12034" width="44" style="41" customWidth="1"/>
    <col min="12035" max="12035" width="29" style="41" customWidth="1"/>
    <col min="12036" max="12036" width="82.85546875" style="41" customWidth="1"/>
    <col min="12037" max="12037" width="13" style="41" customWidth="1"/>
    <col min="12038" max="12038" width="13.5703125" style="41" customWidth="1"/>
    <col min="12039" max="12039" width="26.7109375" style="41" customWidth="1"/>
    <col min="12040" max="12289" width="11.42578125" style="41"/>
    <col min="12290" max="12290" width="44" style="41" customWidth="1"/>
    <col min="12291" max="12291" width="29" style="41" customWidth="1"/>
    <col min="12292" max="12292" width="82.85546875" style="41" customWidth="1"/>
    <col min="12293" max="12293" width="13" style="41" customWidth="1"/>
    <col min="12294" max="12294" width="13.5703125" style="41" customWidth="1"/>
    <col min="12295" max="12295" width="26.7109375" style="41" customWidth="1"/>
    <col min="12296" max="12545" width="11.42578125" style="41"/>
    <col min="12546" max="12546" width="44" style="41" customWidth="1"/>
    <col min="12547" max="12547" width="29" style="41" customWidth="1"/>
    <col min="12548" max="12548" width="82.85546875" style="41" customWidth="1"/>
    <col min="12549" max="12549" width="13" style="41" customWidth="1"/>
    <col min="12550" max="12550" width="13.5703125" style="41" customWidth="1"/>
    <col min="12551" max="12551" width="26.7109375" style="41" customWidth="1"/>
    <col min="12552" max="12801" width="11.42578125" style="41"/>
    <col min="12802" max="12802" width="44" style="41" customWidth="1"/>
    <col min="12803" max="12803" width="29" style="41" customWidth="1"/>
    <col min="12804" max="12804" width="82.85546875" style="41" customWidth="1"/>
    <col min="12805" max="12805" width="13" style="41" customWidth="1"/>
    <col min="12806" max="12806" width="13.5703125" style="41" customWidth="1"/>
    <col min="12807" max="12807" width="26.7109375" style="41" customWidth="1"/>
    <col min="12808" max="13057" width="11.42578125" style="41"/>
    <col min="13058" max="13058" width="44" style="41" customWidth="1"/>
    <col min="13059" max="13059" width="29" style="41" customWidth="1"/>
    <col min="13060" max="13060" width="82.85546875" style="41" customWidth="1"/>
    <col min="13061" max="13061" width="13" style="41" customWidth="1"/>
    <col min="13062" max="13062" width="13.5703125" style="41" customWidth="1"/>
    <col min="13063" max="13063" width="26.7109375" style="41" customWidth="1"/>
    <col min="13064" max="13313" width="11.42578125" style="41"/>
    <col min="13314" max="13314" width="44" style="41" customWidth="1"/>
    <col min="13315" max="13315" width="29" style="41" customWidth="1"/>
    <col min="13316" max="13316" width="82.85546875" style="41" customWidth="1"/>
    <col min="13317" max="13317" width="13" style="41" customWidth="1"/>
    <col min="13318" max="13318" width="13.5703125" style="41" customWidth="1"/>
    <col min="13319" max="13319" width="26.7109375" style="41" customWidth="1"/>
    <col min="13320" max="13569" width="11.42578125" style="41"/>
    <col min="13570" max="13570" width="44" style="41" customWidth="1"/>
    <col min="13571" max="13571" width="29" style="41" customWidth="1"/>
    <col min="13572" max="13572" width="82.85546875" style="41" customWidth="1"/>
    <col min="13573" max="13573" width="13" style="41" customWidth="1"/>
    <col min="13574" max="13574" width="13.5703125" style="41" customWidth="1"/>
    <col min="13575" max="13575" width="26.7109375" style="41" customWidth="1"/>
    <col min="13576" max="13825" width="11.42578125" style="41"/>
    <col min="13826" max="13826" width="44" style="41" customWidth="1"/>
    <col min="13827" max="13827" width="29" style="41" customWidth="1"/>
    <col min="13828" max="13828" width="82.85546875" style="41" customWidth="1"/>
    <col min="13829" max="13829" width="13" style="41" customWidth="1"/>
    <col min="13830" max="13830" width="13.5703125" style="41" customWidth="1"/>
    <col min="13831" max="13831" width="26.7109375" style="41" customWidth="1"/>
    <col min="13832" max="14081" width="11.42578125" style="41"/>
    <col min="14082" max="14082" width="44" style="41" customWidth="1"/>
    <col min="14083" max="14083" width="29" style="41" customWidth="1"/>
    <col min="14084" max="14084" width="82.85546875" style="41" customWidth="1"/>
    <col min="14085" max="14085" width="13" style="41" customWidth="1"/>
    <col min="14086" max="14086" width="13.5703125" style="41" customWidth="1"/>
    <col min="14087" max="14087" width="26.7109375" style="41" customWidth="1"/>
    <col min="14088" max="14337" width="11.42578125" style="41"/>
    <col min="14338" max="14338" width="44" style="41" customWidth="1"/>
    <col min="14339" max="14339" width="29" style="41" customWidth="1"/>
    <col min="14340" max="14340" width="82.85546875" style="41" customWidth="1"/>
    <col min="14341" max="14341" width="13" style="41" customWidth="1"/>
    <col min="14342" max="14342" width="13.5703125" style="41" customWidth="1"/>
    <col min="14343" max="14343" width="26.7109375" style="41" customWidth="1"/>
    <col min="14344" max="14593" width="11.42578125" style="41"/>
    <col min="14594" max="14594" width="44" style="41" customWidth="1"/>
    <col min="14595" max="14595" width="29" style="41" customWidth="1"/>
    <col min="14596" max="14596" width="82.85546875" style="41" customWidth="1"/>
    <col min="14597" max="14597" width="13" style="41" customWidth="1"/>
    <col min="14598" max="14598" width="13.5703125" style="41" customWidth="1"/>
    <col min="14599" max="14599" width="26.7109375" style="41" customWidth="1"/>
    <col min="14600" max="14849" width="11.42578125" style="41"/>
    <col min="14850" max="14850" width="44" style="41" customWidth="1"/>
    <col min="14851" max="14851" width="29" style="41" customWidth="1"/>
    <col min="14852" max="14852" width="82.85546875" style="41" customWidth="1"/>
    <col min="14853" max="14853" width="13" style="41" customWidth="1"/>
    <col min="14854" max="14854" width="13.5703125" style="41" customWidth="1"/>
    <col min="14855" max="14855" width="26.7109375" style="41" customWidth="1"/>
    <col min="14856" max="15105" width="11.42578125" style="41"/>
    <col min="15106" max="15106" width="44" style="41" customWidth="1"/>
    <col min="15107" max="15107" width="29" style="41" customWidth="1"/>
    <col min="15108" max="15108" width="82.85546875" style="41" customWidth="1"/>
    <col min="15109" max="15109" width="13" style="41" customWidth="1"/>
    <col min="15110" max="15110" width="13.5703125" style="41" customWidth="1"/>
    <col min="15111" max="15111" width="26.7109375" style="41" customWidth="1"/>
    <col min="15112" max="15361" width="11.42578125" style="41"/>
    <col min="15362" max="15362" width="44" style="41" customWidth="1"/>
    <col min="15363" max="15363" width="29" style="41" customWidth="1"/>
    <col min="15364" max="15364" width="82.85546875" style="41" customWidth="1"/>
    <col min="15365" max="15365" width="13" style="41" customWidth="1"/>
    <col min="15366" max="15366" width="13.5703125" style="41" customWidth="1"/>
    <col min="15367" max="15367" width="26.7109375" style="41" customWidth="1"/>
    <col min="15368" max="15617" width="11.42578125" style="41"/>
    <col min="15618" max="15618" width="44" style="41" customWidth="1"/>
    <col min="15619" max="15619" width="29" style="41" customWidth="1"/>
    <col min="15620" max="15620" width="82.85546875" style="41" customWidth="1"/>
    <col min="15621" max="15621" width="13" style="41" customWidth="1"/>
    <col min="15622" max="15622" width="13.5703125" style="41" customWidth="1"/>
    <col min="15623" max="15623" width="26.7109375" style="41" customWidth="1"/>
    <col min="15624" max="15873" width="11.42578125" style="41"/>
    <col min="15874" max="15874" width="44" style="41" customWidth="1"/>
    <col min="15875" max="15875" width="29" style="41" customWidth="1"/>
    <col min="15876" max="15876" width="82.85546875" style="41" customWidth="1"/>
    <col min="15877" max="15877" width="13" style="41" customWidth="1"/>
    <col min="15878" max="15878" width="13.5703125" style="41" customWidth="1"/>
    <col min="15879" max="15879" width="26.7109375" style="41" customWidth="1"/>
    <col min="15880" max="16129" width="11.42578125" style="41"/>
    <col min="16130" max="16130" width="44" style="41" customWidth="1"/>
    <col min="16131" max="16131" width="29" style="41" customWidth="1"/>
    <col min="16132" max="16132" width="82.85546875" style="41" customWidth="1"/>
    <col min="16133" max="16133" width="13" style="41" customWidth="1"/>
    <col min="16134" max="16134" width="13.5703125" style="41" customWidth="1"/>
    <col min="16135" max="16135" width="26.7109375" style="41" customWidth="1"/>
    <col min="16136" max="16384" width="11.42578125" style="41"/>
  </cols>
  <sheetData>
    <row r="1" spans="1:10" ht="18.75" customHeight="1" x14ac:dyDescent="0.25">
      <c r="A1" s="109" t="s">
        <v>210</v>
      </c>
      <c r="B1" s="109"/>
      <c r="C1" s="109"/>
      <c r="D1" s="109"/>
      <c r="E1" s="109"/>
      <c r="F1" s="109"/>
      <c r="G1" s="109"/>
    </row>
    <row r="2" spans="1:10" ht="25.5" customHeight="1" x14ac:dyDescent="0.25">
      <c r="A2" s="109"/>
      <c r="B2" s="109"/>
      <c r="C2" s="109"/>
      <c r="D2" s="109"/>
      <c r="E2" s="109"/>
      <c r="F2" s="109"/>
      <c r="G2" s="109"/>
    </row>
    <row r="3" spans="1:10" ht="14.25" customHeight="1" x14ac:dyDescent="0.25">
      <c r="A3" s="109"/>
      <c r="B3" s="109"/>
      <c r="C3" s="109"/>
      <c r="D3" s="109"/>
      <c r="E3" s="109"/>
      <c r="F3" s="109"/>
      <c r="G3" s="109"/>
    </row>
    <row r="4" spans="1:10" ht="86.25" customHeight="1" x14ac:dyDescent="0.25">
      <c r="C4" s="42"/>
      <c r="D4" s="42"/>
      <c r="E4" s="42"/>
      <c r="F4" s="43"/>
    </row>
    <row r="5" spans="1:10" ht="28.5" customHeight="1" x14ac:dyDescent="0.25">
      <c r="A5" s="103" t="s">
        <v>218</v>
      </c>
      <c r="B5" s="103"/>
      <c r="C5" s="103"/>
      <c r="D5" s="103"/>
      <c r="E5" s="103"/>
      <c r="F5" s="103"/>
      <c r="G5" s="103"/>
      <c r="H5" s="103"/>
      <c r="I5" s="103"/>
    </row>
    <row r="6" spans="1:10" s="49" customFormat="1" ht="42" customHeight="1" x14ac:dyDescent="0.25">
      <c r="A6" s="44" t="s">
        <v>82</v>
      </c>
      <c r="B6" s="110" t="s">
        <v>211</v>
      </c>
      <c r="C6" s="110" t="s">
        <v>212</v>
      </c>
      <c r="D6" s="110" t="s">
        <v>213</v>
      </c>
      <c r="E6" s="110" t="s">
        <v>214</v>
      </c>
      <c r="F6" s="110" t="s">
        <v>215</v>
      </c>
      <c r="G6" s="110" t="s">
        <v>216</v>
      </c>
      <c r="H6" s="110" t="s">
        <v>217</v>
      </c>
      <c r="I6" s="110"/>
      <c r="J6" s="52"/>
    </row>
    <row r="7" spans="1:10" s="49" customFormat="1" ht="48.75" customHeight="1" x14ac:dyDescent="0.25">
      <c r="A7" s="51"/>
      <c r="B7" s="111"/>
      <c r="C7" s="111"/>
      <c r="D7" s="111"/>
      <c r="E7" s="111"/>
      <c r="F7" s="111"/>
      <c r="G7" s="111"/>
      <c r="H7" s="45" t="s">
        <v>219</v>
      </c>
      <c r="I7" s="45" t="s">
        <v>220</v>
      </c>
      <c r="J7" s="52"/>
    </row>
    <row r="8" spans="1:10" ht="78.75" customHeight="1" x14ac:dyDescent="0.25">
      <c r="A8" s="46"/>
      <c r="B8" s="46"/>
      <c r="C8" s="47"/>
      <c r="D8" s="47"/>
      <c r="E8" s="48"/>
      <c r="F8" s="48"/>
      <c r="G8" s="47"/>
      <c r="H8" s="47"/>
      <c r="I8" s="47"/>
      <c r="J8"/>
    </row>
    <row r="9" spans="1:10" ht="101.25" customHeight="1" x14ac:dyDescent="0.25">
      <c r="A9" s="46"/>
      <c r="B9" s="46"/>
      <c r="C9" s="47"/>
      <c r="D9" s="47"/>
      <c r="E9" s="48"/>
      <c r="F9" s="48"/>
      <c r="G9" s="47"/>
      <c r="H9" s="47"/>
      <c r="I9" s="47"/>
      <c r="J9"/>
    </row>
    <row r="10" spans="1:10" ht="124.5" customHeight="1" x14ac:dyDescent="0.25">
      <c r="A10" s="46"/>
      <c r="B10" s="46"/>
      <c r="C10" s="47"/>
      <c r="D10" s="47"/>
      <c r="E10" s="48"/>
      <c r="F10" s="48"/>
      <c r="G10" s="47"/>
      <c r="H10" s="47"/>
      <c r="I10" s="47"/>
      <c r="J10"/>
    </row>
    <row r="11" spans="1:10" ht="74.25" customHeight="1" x14ac:dyDescent="0.25">
      <c r="A11" s="46"/>
      <c r="B11" s="46"/>
      <c r="C11" s="47"/>
      <c r="D11" s="47"/>
      <c r="E11" s="48"/>
      <c r="F11" s="48"/>
      <c r="G11" s="47"/>
      <c r="H11" s="47"/>
      <c r="I11" s="47"/>
      <c r="J11"/>
    </row>
    <row r="12" spans="1:10" x14ac:dyDescent="0.25">
      <c r="A12" s="103" t="s">
        <v>221</v>
      </c>
      <c r="B12" s="103"/>
      <c r="C12" s="103"/>
      <c r="D12" s="103"/>
      <c r="E12" s="103"/>
      <c r="F12" s="103"/>
      <c r="G12" s="103"/>
      <c r="H12" s="103"/>
      <c r="I12" s="103"/>
    </row>
    <row r="13" spans="1:10" ht="14.25" x14ac:dyDescent="0.25">
      <c r="A13" s="46"/>
      <c r="B13" s="46"/>
      <c r="C13" s="47"/>
      <c r="D13" s="47"/>
      <c r="E13" s="48"/>
      <c r="F13" s="48"/>
      <c r="G13" s="47"/>
      <c r="H13" s="47"/>
      <c r="I13" s="47"/>
    </row>
    <row r="14" spans="1:10" ht="14.25" x14ac:dyDescent="0.25">
      <c r="A14" s="46"/>
      <c r="B14" s="46"/>
      <c r="C14" s="47"/>
      <c r="D14" s="47"/>
      <c r="E14" s="48"/>
      <c r="F14" s="48"/>
      <c r="G14" s="47"/>
      <c r="H14" s="47"/>
      <c r="I14" s="47"/>
    </row>
    <row r="15" spans="1:10" ht="14.25" x14ac:dyDescent="0.25">
      <c r="A15" s="46"/>
      <c r="B15" s="46"/>
      <c r="C15" s="47"/>
      <c r="D15" s="47"/>
      <c r="E15" s="48"/>
      <c r="F15" s="48"/>
      <c r="G15" s="47"/>
      <c r="H15" s="47"/>
      <c r="I15" s="47"/>
    </row>
    <row r="16" spans="1:10" ht="14.25" x14ac:dyDescent="0.25">
      <c r="A16" s="46"/>
      <c r="B16" s="46"/>
      <c r="C16" s="47"/>
      <c r="D16" s="47"/>
      <c r="E16" s="48"/>
      <c r="F16" s="48"/>
      <c r="G16" s="47"/>
      <c r="H16" s="47"/>
      <c r="I16" s="47"/>
    </row>
    <row r="17" spans="1:9" ht="14.25" x14ac:dyDescent="0.25">
      <c r="A17" s="46"/>
      <c r="B17" s="46"/>
      <c r="C17" s="47"/>
      <c r="D17" s="47"/>
      <c r="E17" s="48"/>
      <c r="F17" s="48"/>
      <c r="G17" s="47"/>
      <c r="H17" s="47"/>
      <c r="I17" s="47"/>
    </row>
    <row r="18" spans="1:9" ht="14.25" x14ac:dyDescent="0.25">
      <c r="A18" s="46"/>
      <c r="B18" s="46"/>
      <c r="C18" s="47"/>
      <c r="D18" s="47"/>
      <c r="E18" s="48"/>
      <c r="F18" s="48"/>
      <c r="G18" s="47"/>
      <c r="H18" s="47"/>
      <c r="I18" s="47"/>
    </row>
    <row r="19" spans="1:9" ht="14.25" x14ac:dyDescent="0.25">
      <c r="A19" s="46"/>
      <c r="B19" s="46"/>
      <c r="C19" s="47"/>
      <c r="D19" s="47"/>
      <c r="E19" s="48"/>
      <c r="F19" s="48"/>
      <c r="G19" s="47"/>
      <c r="H19" s="47"/>
      <c r="I19" s="47"/>
    </row>
    <row r="20" spans="1:9" ht="14.25" customHeight="1" x14ac:dyDescent="0.25">
      <c r="A20" s="107" t="s">
        <v>223</v>
      </c>
      <c r="B20" s="108"/>
      <c r="C20" s="53"/>
      <c r="D20" s="54"/>
      <c r="E20" s="48" t="s">
        <v>225</v>
      </c>
      <c r="F20" s="104"/>
      <c r="G20" s="105"/>
      <c r="H20" s="105"/>
      <c r="I20" s="106"/>
    </row>
    <row r="21" spans="1:9" ht="14.25" customHeight="1" x14ac:dyDescent="0.25">
      <c r="A21" s="107" t="s">
        <v>222</v>
      </c>
      <c r="B21" s="108"/>
      <c r="C21" s="53"/>
      <c r="D21" s="54"/>
      <c r="E21" s="48" t="s">
        <v>224</v>
      </c>
      <c r="F21" s="104"/>
      <c r="G21" s="105"/>
      <c r="H21" s="105"/>
      <c r="I21" s="106"/>
    </row>
  </sheetData>
  <mergeCells count="14">
    <mergeCell ref="A1:G3"/>
    <mergeCell ref="H6:I6"/>
    <mergeCell ref="G6:G7"/>
    <mergeCell ref="F6:F7"/>
    <mergeCell ref="E6:E7"/>
    <mergeCell ref="D6:D7"/>
    <mergeCell ref="C6:C7"/>
    <mergeCell ref="B6:B7"/>
    <mergeCell ref="A5:I5"/>
    <mergeCell ref="A12:I12"/>
    <mergeCell ref="F21:I21"/>
    <mergeCell ref="F20:I20"/>
    <mergeCell ref="A20:B20"/>
    <mergeCell ref="A21:B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workbookViewId="0">
      <selection activeCell="F21" sqref="F21"/>
    </sheetView>
  </sheetViews>
  <sheetFormatPr baseColWidth="10" defaultRowHeight="15" x14ac:dyDescent="0.25"/>
  <cols>
    <col min="2" max="2" width="21.7109375" bestFit="1" customWidth="1"/>
    <col min="3" max="3" width="17.28515625" customWidth="1"/>
    <col min="4" max="4" width="14.42578125" customWidth="1"/>
    <col min="5" max="5" width="42.140625" customWidth="1"/>
    <col min="6" max="6" width="42.28515625" customWidth="1"/>
    <col min="7" max="7" width="26.5703125" customWidth="1"/>
    <col min="12" max="12" width="42.5703125" customWidth="1"/>
  </cols>
  <sheetData>
    <row r="1" spans="1:16" ht="45.75" thickBot="1" x14ac:dyDescent="0.3">
      <c r="A1" s="11" t="s">
        <v>75</v>
      </c>
      <c r="B1" s="11" t="s">
        <v>76</v>
      </c>
      <c r="C1" s="11" t="s">
        <v>77</v>
      </c>
      <c r="D1" s="11" t="s">
        <v>78</v>
      </c>
      <c r="E1" s="11" t="s">
        <v>79</v>
      </c>
      <c r="F1" s="11" t="s">
        <v>80</v>
      </c>
      <c r="G1" s="12" t="s">
        <v>3</v>
      </c>
      <c r="H1" s="12" t="s">
        <v>5</v>
      </c>
      <c r="I1" s="12" t="s">
        <v>81</v>
      </c>
      <c r="J1" s="12" t="s">
        <v>60</v>
      </c>
      <c r="K1" s="12" t="s">
        <v>82</v>
      </c>
      <c r="L1" s="12" t="s">
        <v>232</v>
      </c>
      <c r="M1" s="12" t="s">
        <v>83</v>
      </c>
      <c r="N1" s="12" t="s">
        <v>84</v>
      </c>
      <c r="O1" s="12" t="s">
        <v>85</v>
      </c>
      <c r="P1" s="12" t="s">
        <v>86</v>
      </c>
    </row>
    <row r="2" spans="1:16" ht="14.25" customHeight="1" thickBot="1" x14ac:dyDescent="0.3">
      <c r="A2" s="13" t="s">
        <v>87</v>
      </c>
      <c r="B2" s="14" t="s">
        <v>228</v>
      </c>
      <c r="C2" s="15" t="s">
        <v>88</v>
      </c>
      <c r="D2" s="16" t="s">
        <v>89</v>
      </c>
      <c r="E2" s="17" t="s">
        <v>90</v>
      </c>
      <c r="F2" s="15" t="s">
        <v>91</v>
      </c>
      <c r="G2" s="15" t="s">
        <v>186</v>
      </c>
      <c r="H2" t="s">
        <v>193</v>
      </c>
      <c r="J2" t="s">
        <v>92</v>
      </c>
      <c r="K2" s="18"/>
      <c r="L2" s="19" t="s">
        <v>93</v>
      </c>
      <c r="M2" s="20"/>
      <c r="N2" s="20"/>
      <c r="O2" s="20"/>
      <c r="P2" s="21"/>
    </row>
    <row r="3" spans="1:16" ht="14.25" customHeight="1" x14ac:dyDescent="0.25">
      <c r="A3" s="13" t="s">
        <v>94</v>
      </c>
      <c r="B3" s="14" t="s">
        <v>95</v>
      </c>
      <c r="C3" s="15" t="s">
        <v>96</v>
      </c>
      <c r="D3" s="22" t="s">
        <v>97</v>
      </c>
      <c r="E3" s="17" t="s">
        <v>98</v>
      </c>
      <c r="F3" s="15" t="s">
        <v>99</v>
      </c>
      <c r="G3" s="15" t="s">
        <v>187</v>
      </c>
      <c r="H3" t="s">
        <v>194</v>
      </c>
      <c r="J3" t="s">
        <v>100</v>
      </c>
      <c r="K3" s="23">
        <v>3</v>
      </c>
      <c r="L3" s="24" t="s">
        <v>101</v>
      </c>
      <c r="M3" s="25" t="s">
        <v>102</v>
      </c>
      <c r="N3" s="25">
        <v>0.01</v>
      </c>
      <c r="O3" s="25">
        <v>0.02</v>
      </c>
      <c r="P3" s="25">
        <v>0.03</v>
      </c>
    </row>
    <row r="4" spans="1:16" ht="14.25" customHeight="1" x14ac:dyDescent="0.25">
      <c r="A4" s="13" t="s">
        <v>103</v>
      </c>
      <c r="E4" s="17" t="s">
        <v>104</v>
      </c>
      <c r="F4" s="15" t="s">
        <v>105</v>
      </c>
      <c r="G4" s="15" t="s">
        <v>188</v>
      </c>
      <c r="H4" t="s">
        <v>195</v>
      </c>
      <c r="J4" t="s">
        <v>106</v>
      </c>
      <c r="K4" s="23">
        <v>4</v>
      </c>
      <c r="L4" s="24" t="s">
        <v>107</v>
      </c>
      <c r="M4" s="25" t="s">
        <v>102</v>
      </c>
      <c r="N4" s="25">
        <v>0.01</v>
      </c>
      <c r="O4" s="25">
        <v>0.01</v>
      </c>
      <c r="P4" s="25">
        <v>0.01</v>
      </c>
    </row>
    <row r="5" spans="1:16" ht="14.25" customHeight="1" x14ac:dyDescent="0.25">
      <c r="A5" s="13" t="s">
        <v>108</v>
      </c>
      <c r="E5" s="17" t="s">
        <v>109</v>
      </c>
      <c r="F5" s="15" t="s">
        <v>110</v>
      </c>
      <c r="G5" s="15" t="s">
        <v>189</v>
      </c>
      <c r="H5" t="s">
        <v>196</v>
      </c>
      <c r="K5" s="23">
        <v>5</v>
      </c>
      <c r="L5" s="24" t="s">
        <v>111</v>
      </c>
      <c r="M5" s="25" t="s">
        <v>102</v>
      </c>
      <c r="N5" s="25">
        <v>0.01</v>
      </c>
      <c r="O5" s="25">
        <v>0.01</v>
      </c>
      <c r="P5" s="25">
        <v>0.01</v>
      </c>
    </row>
    <row r="6" spans="1:16" ht="14.25" customHeight="1" x14ac:dyDescent="0.25">
      <c r="A6" s="13" t="s">
        <v>112</v>
      </c>
      <c r="E6" s="17" t="s">
        <v>113</v>
      </c>
      <c r="F6" s="15" t="s">
        <v>114</v>
      </c>
      <c r="G6" s="15" t="s">
        <v>190</v>
      </c>
      <c r="H6" t="s">
        <v>197</v>
      </c>
      <c r="K6" s="23">
        <v>11</v>
      </c>
      <c r="L6" s="37" t="s">
        <v>115</v>
      </c>
      <c r="M6" s="26">
        <v>1</v>
      </c>
      <c r="N6" s="26">
        <v>1</v>
      </c>
      <c r="O6" s="26">
        <v>1</v>
      </c>
      <c r="P6" s="26">
        <v>1</v>
      </c>
    </row>
    <row r="7" spans="1:16" ht="14.25" customHeight="1" x14ac:dyDescent="0.25">
      <c r="A7" s="13" t="s">
        <v>116</v>
      </c>
      <c r="E7" s="17" t="s">
        <v>117</v>
      </c>
      <c r="F7" s="15" t="s">
        <v>118</v>
      </c>
      <c r="G7" s="15" t="s">
        <v>191</v>
      </c>
      <c r="H7" t="s">
        <v>198</v>
      </c>
      <c r="K7" s="23">
        <v>18</v>
      </c>
      <c r="L7" s="24" t="s">
        <v>95</v>
      </c>
      <c r="M7" s="25">
        <v>0.01</v>
      </c>
      <c r="N7" s="25">
        <v>0.02</v>
      </c>
      <c r="O7" s="25">
        <v>0.03</v>
      </c>
      <c r="P7" s="25">
        <v>0.03</v>
      </c>
    </row>
    <row r="8" spans="1:16" ht="14.25" customHeight="1" x14ac:dyDescent="0.25">
      <c r="A8" s="13" t="s">
        <v>119</v>
      </c>
      <c r="E8" s="17" t="s">
        <v>120</v>
      </c>
      <c r="F8" s="15" t="s">
        <v>121</v>
      </c>
      <c r="G8" s="15" t="s">
        <v>192</v>
      </c>
      <c r="H8" t="s">
        <v>199</v>
      </c>
      <c r="K8" s="23">
        <v>19</v>
      </c>
      <c r="L8" s="37" t="s">
        <v>122</v>
      </c>
      <c r="M8" s="26">
        <v>1000</v>
      </c>
      <c r="N8" s="26">
        <v>1000</v>
      </c>
      <c r="O8" s="26">
        <v>1000</v>
      </c>
      <c r="P8" s="26">
        <v>1000</v>
      </c>
    </row>
    <row r="9" spans="1:16" ht="14.25" customHeight="1" x14ac:dyDescent="0.25">
      <c r="A9" s="13" t="s">
        <v>123</v>
      </c>
      <c r="F9" s="15" t="s">
        <v>124</v>
      </c>
      <c r="H9" t="s">
        <v>200</v>
      </c>
      <c r="K9" s="27">
        <v>1</v>
      </c>
      <c r="L9" s="34" t="s">
        <v>127</v>
      </c>
      <c r="M9" s="28">
        <v>1</v>
      </c>
      <c r="N9" s="28">
        <v>1</v>
      </c>
      <c r="O9" s="28">
        <v>1</v>
      </c>
      <c r="P9" s="28">
        <v>1</v>
      </c>
    </row>
    <row r="10" spans="1:16" ht="14.25" customHeight="1" x14ac:dyDescent="0.25">
      <c r="A10" s="13" t="s">
        <v>125</v>
      </c>
      <c r="F10" s="15" t="s">
        <v>126</v>
      </c>
      <c r="H10" t="s">
        <v>201</v>
      </c>
      <c r="K10" s="23">
        <v>2</v>
      </c>
      <c r="L10" s="35" t="s">
        <v>130</v>
      </c>
      <c r="M10" s="29">
        <v>2</v>
      </c>
      <c r="N10" s="29">
        <v>1</v>
      </c>
      <c r="O10" s="29">
        <v>2</v>
      </c>
      <c r="P10" s="29">
        <v>1</v>
      </c>
    </row>
    <row r="11" spans="1:16" ht="14.25" customHeight="1" x14ac:dyDescent="0.25">
      <c r="A11" s="13" t="s">
        <v>128</v>
      </c>
      <c r="F11" s="15" t="s">
        <v>129</v>
      </c>
      <c r="H11" t="s">
        <v>202</v>
      </c>
      <c r="K11" s="23">
        <v>3</v>
      </c>
      <c r="L11" s="35" t="s">
        <v>133</v>
      </c>
      <c r="M11" s="29">
        <v>1</v>
      </c>
      <c r="N11" s="29">
        <v>1</v>
      </c>
      <c r="O11" s="29">
        <v>1</v>
      </c>
      <c r="P11" s="29">
        <v>1</v>
      </c>
    </row>
    <row r="12" spans="1:16" ht="14.25" customHeight="1" x14ac:dyDescent="0.25">
      <c r="A12" s="13" t="s">
        <v>131</v>
      </c>
      <c r="F12" s="15" t="s">
        <v>132</v>
      </c>
      <c r="H12" t="s">
        <v>203</v>
      </c>
      <c r="K12" s="23">
        <v>4</v>
      </c>
      <c r="L12" s="35" t="s">
        <v>136</v>
      </c>
      <c r="M12" s="29">
        <v>1</v>
      </c>
      <c r="N12" s="29">
        <v>1</v>
      </c>
      <c r="O12" s="29">
        <v>1</v>
      </c>
      <c r="P12" s="29">
        <v>1</v>
      </c>
    </row>
    <row r="13" spans="1:16" ht="14.25" customHeight="1" x14ac:dyDescent="0.25">
      <c r="A13" s="13" t="s">
        <v>134</v>
      </c>
      <c r="F13" s="15" t="s">
        <v>135</v>
      </c>
      <c r="H13" t="s">
        <v>204</v>
      </c>
      <c r="K13" s="23">
        <v>5</v>
      </c>
      <c r="L13" s="35" t="s">
        <v>138</v>
      </c>
      <c r="M13" s="29">
        <v>62</v>
      </c>
      <c r="N13" s="29">
        <v>62</v>
      </c>
      <c r="O13" s="29">
        <v>62</v>
      </c>
      <c r="P13" s="29">
        <v>62</v>
      </c>
    </row>
    <row r="14" spans="1:16" ht="14.25" customHeight="1" x14ac:dyDescent="0.25">
      <c r="F14" s="15" t="s">
        <v>137</v>
      </c>
      <c r="H14" t="s">
        <v>205</v>
      </c>
      <c r="K14" s="23">
        <v>6</v>
      </c>
      <c r="L14" s="35" t="s">
        <v>140</v>
      </c>
      <c r="M14" s="29">
        <v>6</v>
      </c>
      <c r="N14" s="29">
        <v>34</v>
      </c>
      <c r="O14" s="29">
        <v>34</v>
      </c>
      <c r="P14" s="29">
        <v>34</v>
      </c>
    </row>
    <row r="15" spans="1:16" ht="14.25" customHeight="1" x14ac:dyDescent="0.25">
      <c r="F15" s="15" t="s">
        <v>139</v>
      </c>
      <c r="H15" t="s">
        <v>206</v>
      </c>
      <c r="K15" s="30">
        <v>7</v>
      </c>
      <c r="L15" s="36" t="s">
        <v>142</v>
      </c>
      <c r="M15" s="31">
        <v>1</v>
      </c>
      <c r="N15" s="31">
        <v>1</v>
      </c>
      <c r="O15" s="31">
        <v>1</v>
      </c>
      <c r="P15" s="31">
        <v>1</v>
      </c>
    </row>
    <row r="16" spans="1:16" ht="14.25" customHeight="1" x14ac:dyDescent="0.25">
      <c r="F16" s="15" t="s">
        <v>141</v>
      </c>
      <c r="H16" t="s">
        <v>207</v>
      </c>
      <c r="K16" s="27">
        <v>1</v>
      </c>
      <c r="L16" s="38" t="s">
        <v>145</v>
      </c>
      <c r="M16" s="32" t="s">
        <v>146</v>
      </c>
      <c r="N16" s="32" t="s">
        <v>147</v>
      </c>
      <c r="O16" s="32" t="s">
        <v>147</v>
      </c>
      <c r="P16" s="32" t="s">
        <v>147</v>
      </c>
    </row>
    <row r="17" spans="6:16" ht="14.25" customHeight="1" x14ac:dyDescent="0.25">
      <c r="F17" s="15" t="s">
        <v>143</v>
      </c>
      <c r="K17" s="23">
        <v>2</v>
      </c>
      <c r="L17" s="39" t="s">
        <v>149</v>
      </c>
      <c r="M17" s="25">
        <v>1</v>
      </c>
      <c r="N17" s="25">
        <v>1</v>
      </c>
      <c r="O17" s="25">
        <v>1</v>
      </c>
      <c r="P17" s="25">
        <v>1</v>
      </c>
    </row>
    <row r="18" spans="6:16" ht="14.25" customHeight="1" x14ac:dyDescent="0.25">
      <c r="F18" s="15" t="s">
        <v>144</v>
      </c>
      <c r="K18" s="23">
        <v>6</v>
      </c>
      <c r="L18" s="39" t="s">
        <v>151</v>
      </c>
      <c r="M18" s="25">
        <v>1</v>
      </c>
      <c r="N18" s="25">
        <v>1</v>
      </c>
      <c r="O18" s="25">
        <v>1</v>
      </c>
      <c r="P18" s="25">
        <v>1</v>
      </c>
    </row>
    <row r="19" spans="6:16" ht="14.25" customHeight="1" x14ac:dyDescent="0.25">
      <c r="F19" s="15" t="s">
        <v>148</v>
      </c>
      <c r="K19" s="23">
        <v>8</v>
      </c>
      <c r="L19" s="39" t="s">
        <v>153</v>
      </c>
      <c r="M19" s="25">
        <v>1</v>
      </c>
      <c r="N19" s="25">
        <v>1</v>
      </c>
      <c r="O19" s="25">
        <v>1</v>
      </c>
      <c r="P19" s="25">
        <v>1</v>
      </c>
    </row>
    <row r="20" spans="6:16" ht="14.25" customHeight="1" x14ac:dyDescent="0.25">
      <c r="F20" s="15" t="s">
        <v>150</v>
      </c>
      <c r="K20" s="23">
        <v>9</v>
      </c>
      <c r="L20" s="39" t="s">
        <v>155</v>
      </c>
      <c r="M20" s="25">
        <v>1</v>
      </c>
      <c r="N20" s="25">
        <v>1</v>
      </c>
      <c r="O20" s="25">
        <v>1</v>
      </c>
      <c r="P20" s="25">
        <v>1</v>
      </c>
    </row>
    <row r="21" spans="6:16" ht="14.25" customHeight="1" x14ac:dyDescent="0.25">
      <c r="F21" s="15" t="s">
        <v>152</v>
      </c>
      <c r="K21" s="23">
        <v>10</v>
      </c>
      <c r="L21" s="39" t="s">
        <v>157</v>
      </c>
      <c r="M21" s="26" t="s">
        <v>158</v>
      </c>
      <c r="N21" s="26" t="s">
        <v>158</v>
      </c>
      <c r="O21" s="26" t="s">
        <v>158</v>
      </c>
      <c r="P21" s="26" t="s">
        <v>158</v>
      </c>
    </row>
    <row r="22" spans="6:16" ht="14.25" customHeight="1" x14ac:dyDescent="0.25">
      <c r="F22" s="15" t="s">
        <v>231</v>
      </c>
      <c r="K22" s="23">
        <v>12</v>
      </c>
      <c r="L22" s="39" t="s">
        <v>160</v>
      </c>
      <c r="M22" s="25">
        <v>1</v>
      </c>
      <c r="N22" s="25">
        <v>1</v>
      </c>
      <c r="O22" s="25">
        <v>1</v>
      </c>
      <c r="P22" s="25">
        <v>1</v>
      </c>
    </row>
    <row r="23" spans="6:16" ht="14.25" customHeight="1" x14ac:dyDescent="0.25">
      <c r="F23" s="61" t="s">
        <v>230</v>
      </c>
      <c r="K23" s="23">
        <v>13</v>
      </c>
      <c r="L23" s="39" t="s">
        <v>162</v>
      </c>
      <c r="M23" s="26" t="s">
        <v>158</v>
      </c>
      <c r="N23" s="26" t="s">
        <v>158</v>
      </c>
      <c r="O23" s="26" t="s">
        <v>158</v>
      </c>
      <c r="P23" s="26" t="s">
        <v>158</v>
      </c>
    </row>
    <row r="24" spans="6:16" ht="14.25" customHeight="1" x14ac:dyDescent="0.25">
      <c r="F24" s="23" t="s">
        <v>229</v>
      </c>
      <c r="K24" s="23">
        <v>14</v>
      </c>
      <c r="L24" s="39" t="s">
        <v>164</v>
      </c>
      <c r="M24" s="25">
        <v>1</v>
      </c>
      <c r="N24" s="25">
        <v>1</v>
      </c>
      <c r="O24" s="25">
        <v>1</v>
      </c>
      <c r="P24" s="25">
        <v>1</v>
      </c>
    </row>
    <row r="25" spans="6:16" ht="14.25" customHeight="1" x14ac:dyDescent="0.25">
      <c r="F25" s="15" t="s">
        <v>154</v>
      </c>
      <c r="K25" s="23">
        <v>15</v>
      </c>
      <c r="L25" s="39" t="s">
        <v>166</v>
      </c>
      <c r="M25" s="26" t="s">
        <v>167</v>
      </c>
      <c r="N25" s="26" t="s">
        <v>167</v>
      </c>
      <c r="O25" s="26" t="s">
        <v>167</v>
      </c>
      <c r="P25" s="26" t="s">
        <v>167</v>
      </c>
    </row>
    <row r="26" spans="6:16" ht="14.25" customHeight="1" x14ac:dyDescent="0.25">
      <c r="F26" s="15" t="s">
        <v>156</v>
      </c>
      <c r="K26" s="23">
        <v>16</v>
      </c>
      <c r="L26" s="39" t="s">
        <v>168</v>
      </c>
      <c r="M26" s="26" t="s">
        <v>169</v>
      </c>
      <c r="N26" s="26">
        <v>12</v>
      </c>
      <c r="O26" s="26">
        <v>12</v>
      </c>
      <c r="P26" s="26">
        <v>12</v>
      </c>
    </row>
    <row r="27" spans="6:16" ht="14.25" customHeight="1" x14ac:dyDescent="0.25">
      <c r="F27" s="15" t="s">
        <v>159</v>
      </c>
      <c r="K27" s="23">
        <v>20</v>
      </c>
      <c r="L27" s="39" t="s">
        <v>170</v>
      </c>
      <c r="M27" s="26" t="s">
        <v>146</v>
      </c>
      <c r="N27" s="26" t="s">
        <v>147</v>
      </c>
      <c r="O27" s="26" t="s">
        <v>147</v>
      </c>
      <c r="P27" s="26" t="s">
        <v>147</v>
      </c>
    </row>
    <row r="28" spans="6:16" ht="14.25" customHeight="1" x14ac:dyDescent="0.25">
      <c r="F28" s="15" t="s">
        <v>161</v>
      </c>
      <c r="K28" s="23">
        <v>21</v>
      </c>
      <c r="L28" s="39" t="s">
        <v>171</v>
      </c>
      <c r="M28" s="25">
        <v>1</v>
      </c>
      <c r="N28" s="25">
        <v>1</v>
      </c>
      <c r="O28" s="25">
        <v>1</v>
      </c>
      <c r="P28" s="25">
        <v>1</v>
      </c>
    </row>
    <row r="29" spans="6:16" ht="14.25" customHeight="1" x14ac:dyDescent="0.25">
      <c r="F29" s="15" t="s">
        <v>163</v>
      </c>
      <c r="K29" s="23">
        <v>22</v>
      </c>
      <c r="L29" s="39" t="s">
        <v>172</v>
      </c>
      <c r="M29" s="25">
        <v>1</v>
      </c>
      <c r="N29" s="25">
        <v>1</v>
      </c>
      <c r="O29" s="25">
        <v>1</v>
      </c>
      <c r="P29" s="25">
        <v>1</v>
      </c>
    </row>
    <row r="30" spans="6:16" ht="14.25" customHeight="1" x14ac:dyDescent="0.25">
      <c r="F30" s="15" t="s">
        <v>165</v>
      </c>
      <c r="K30" s="23">
        <v>23</v>
      </c>
      <c r="L30" s="39" t="s">
        <v>173</v>
      </c>
      <c r="M30" s="26" t="s">
        <v>146</v>
      </c>
      <c r="N30" s="26" t="s">
        <v>147</v>
      </c>
      <c r="O30" s="26" t="s">
        <v>147</v>
      </c>
      <c r="P30" s="26" t="s">
        <v>147</v>
      </c>
    </row>
    <row r="31" spans="6:16" ht="14.25" customHeight="1" x14ac:dyDescent="0.25">
      <c r="K31" s="23">
        <v>24</v>
      </c>
      <c r="L31" s="39" t="s">
        <v>174</v>
      </c>
      <c r="M31" s="25">
        <v>1</v>
      </c>
      <c r="N31" s="25">
        <v>1</v>
      </c>
      <c r="O31" s="25">
        <v>1</v>
      </c>
      <c r="P31" s="25">
        <v>1</v>
      </c>
    </row>
    <row r="32" spans="6:16" ht="14.25" customHeight="1" x14ac:dyDescent="0.25">
      <c r="K32" s="23">
        <v>25</v>
      </c>
      <c r="L32" s="39" t="s">
        <v>175</v>
      </c>
      <c r="M32" s="26" t="s">
        <v>176</v>
      </c>
      <c r="N32" s="26" t="s">
        <v>176</v>
      </c>
      <c r="O32" s="26" t="s">
        <v>176</v>
      </c>
      <c r="P32" s="26" t="s">
        <v>176</v>
      </c>
    </row>
    <row r="33" spans="11:16" ht="14.25" customHeight="1" x14ac:dyDescent="0.25">
      <c r="K33" s="23">
        <v>26</v>
      </c>
      <c r="L33" s="39" t="s">
        <v>177</v>
      </c>
      <c r="M33" s="25">
        <v>1</v>
      </c>
      <c r="N33" s="25">
        <v>1</v>
      </c>
      <c r="O33" s="25">
        <v>1</v>
      </c>
      <c r="P33" s="25">
        <v>1</v>
      </c>
    </row>
    <row r="34" spans="11:16" ht="14.25" customHeight="1" x14ac:dyDescent="0.25">
      <c r="K34" s="23">
        <v>27</v>
      </c>
      <c r="L34" s="40" t="s">
        <v>178</v>
      </c>
      <c r="M34" s="29" t="s">
        <v>179</v>
      </c>
      <c r="N34" s="33">
        <v>0.1</v>
      </c>
      <c r="O34" s="33">
        <v>0.45</v>
      </c>
      <c r="P34" s="33">
        <v>0.45</v>
      </c>
    </row>
    <row r="35" spans="11:16" ht="14.25" customHeight="1" x14ac:dyDescent="0.25">
      <c r="K35" s="23">
        <v>28</v>
      </c>
      <c r="L35" s="39" t="s">
        <v>180</v>
      </c>
      <c r="M35" s="25">
        <v>1</v>
      </c>
      <c r="N35" s="25">
        <v>1</v>
      </c>
      <c r="O35" s="25">
        <v>1</v>
      </c>
      <c r="P35" s="25">
        <v>1</v>
      </c>
    </row>
    <row r="36" spans="11:16" ht="14.25" customHeight="1" x14ac:dyDescent="0.25">
      <c r="K36" s="23">
        <v>29</v>
      </c>
      <c r="L36" s="39" t="s">
        <v>181</v>
      </c>
      <c r="M36" s="25">
        <v>1</v>
      </c>
      <c r="N36" s="25">
        <v>1</v>
      </c>
      <c r="O36" s="25">
        <v>1</v>
      </c>
      <c r="P36" s="25">
        <v>1</v>
      </c>
    </row>
    <row r="37" spans="11:16" ht="14.25" customHeight="1" x14ac:dyDescent="0.25">
      <c r="K37" s="23">
        <v>30</v>
      </c>
      <c r="L37" s="39" t="s">
        <v>182</v>
      </c>
      <c r="M37" s="25">
        <v>1</v>
      </c>
      <c r="N37" s="25">
        <v>1</v>
      </c>
      <c r="O37" s="25">
        <v>1</v>
      </c>
      <c r="P37" s="25">
        <v>1</v>
      </c>
    </row>
    <row r="38" spans="11:16" ht="14.25" customHeight="1" x14ac:dyDescent="0.25">
      <c r="K38" s="23">
        <v>31</v>
      </c>
      <c r="L38" s="39" t="s">
        <v>183</v>
      </c>
      <c r="M38" s="25">
        <v>1</v>
      </c>
      <c r="N38" s="25">
        <v>1</v>
      </c>
      <c r="O38" s="25">
        <v>1</v>
      </c>
      <c r="P38" s="25">
        <v>1</v>
      </c>
    </row>
    <row r="39" spans="11:16" ht="14.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OTROSPLANES</vt:lpstr>
      <vt:lpstr>PLAN CAPACITACION</vt:lpstr>
      <vt:lpstr>estra_racionalización_tramites</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Administrador</cp:lastModifiedBy>
  <dcterms:created xsi:type="dcterms:W3CDTF">2022-01-10T00:45:24Z</dcterms:created>
  <dcterms:modified xsi:type="dcterms:W3CDTF">2023-01-31T13:51:55Z</dcterms:modified>
</cp:coreProperties>
</file>