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D:\documentos\LENE\#TRANSITO ATLÁNTICO\PLAN DE ACCIÓN\VERSIÓN FINAL\"/>
    </mc:Choice>
  </mc:AlternateContent>
  <xr:revisionPtr revIDLastSave="0" documentId="13_ncr:1_{D041FBCC-36E3-497F-AC8E-A9513498AFB0}" xr6:coauthVersionLast="47" xr6:coauthVersionMax="47" xr10:uidLastSave="{00000000-0000-0000-0000-000000000000}"/>
  <bookViews>
    <workbookView minimized="1" xWindow="3240" yWindow="3240" windowWidth="17280" windowHeight="8880" xr2:uid="{00000000-000D-0000-FFFF-FFFF00000000}"/>
  </bookViews>
  <sheets>
    <sheet name="Gestión ambiental" sheetId="2" r:id="rId1"/>
    <sheet name="Articulación y conectividad" sheetId="4" r:id="rId2"/>
    <sheet name="Buen gobierno" sheetId="6" r:id="rId3"/>
    <sheet name="Plan Indicativo V5" sheetId="1" state="hidden" r:id="rId4"/>
  </sheets>
  <definedNames>
    <definedName name="_xlnm._FilterDatabase" localSheetId="1" hidden="1">'Articulación y conectividad'!$C$11:$CF$22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31" i="1" l="1"/>
  <c r="BD31" i="1"/>
  <c r="AS31" i="1"/>
  <c r="AH31" i="1"/>
  <c r="BO30" i="1"/>
  <c r="BD30" i="1"/>
  <c r="AS30" i="1"/>
  <c r="AH30" i="1"/>
  <c r="BO29" i="1"/>
  <c r="BD29" i="1"/>
  <c r="AS29" i="1"/>
  <c r="AH29" i="1"/>
  <c r="BO28" i="1"/>
  <c r="BD28" i="1"/>
  <c r="AS28" i="1"/>
  <c r="AH28" i="1"/>
  <c r="BO27" i="1"/>
  <c r="BD27" i="1"/>
  <c r="AS27" i="1"/>
  <c r="AH27" i="1"/>
  <c r="BO26" i="1"/>
  <c r="BD26" i="1"/>
  <c r="AS26" i="1"/>
  <c r="AH26" i="1"/>
  <c r="BR25" i="1"/>
  <c r="BO25" i="1"/>
  <c r="BN25" i="1"/>
  <c r="BM25" i="1"/>
  <c r="BL25" i="1"/>
  <c r="BK25" i="1"/>
  <c r="BJ25" i="1"/>
  <c r="BI25" i="1"/>
  <c r="BH25" i="1"/>
  <c r="BG25" i="1"/>
  <c r="BE25" i="1"/>
  <c r="BC25" i="1"/>
  <c r="BB25" i="1"/>
  <c r="BA25" i="1"/>
  <c r="AZ25" i="1"/>
  <c r="AY25" i="1"/>
  <c r="AX25" i="1"/>
  <c r="AW25" i="1"/>
  <c r="BD25" i="1" s="1"/>
  <c r="AV25" i="1"/>
  <c r="AT25" i="1"/>
  <c r="AR25" i="1"/>
  <c r="AQ25" i="1"/>
  <c r="AP25" i="1"/>
  <c r="AO25" i="1"/>
  <c r="AS25" i="1" s="1"/>
  <c r="AN25" i="1"/>
  <c r="AM25" i="1"/>
  <c r="AL25" i="1"/>
  <c r="AK25" i="1"/>
  <c r="AI25" i="1"/>
  <c r="AG25" i="1"/>
  <c r="AF25" i="1"/>
  <c r="AE25" i="1"/>
  <c r="AD25" i="1"/>
  <c r="AC25" i="1"/>
  <c r="AB25" i="1"/>
  <c r="AA25" i="1"/>
  <c r="AH25" i="1" s="1"/>
  <c r="BO24" i="1"/>
  <c r="BD24" i="1"/>
  <c r="AS24" i="1"/>
  <c r="AH24" i="1"/>
  <c r="BO23" i="1"/>
  <c r="BD23" i="1"/>
  <c r="AS23" i="1"/>
  <c r="AH23" i="1"/>
  <c r="BO22" i="1"/>
  <c r="BD22" i="1"/>
  <c r="AS22" i="1"/>
  <c r="AH22" i="1"/>
  <c r="BO21" i="1"/>
  <c r="BD21" i="1"/>
  <c r="AS21" i="1"/>
  <c r="AH21" i="1"/>
  <c r="BO20" i="1"/>
  <c r="BD20" i="1"/>
  <c r="AS20" i="1"/>
  <c r="AH20" i="1"/>
  <c r="BO19" i="1"/>
  <c r="BD19" i="1"/>
  <c r="AS19" i="1"/>
  <c r="AH19" i="1"/>
  <c r="BO18" i="1"/>
  <c r="BD18" i="1"/>
  <c r="AS18" i="1"/>
  <c r="AH18" i="1"/>
  <c r="BR17" i="1"/>
  <c r="BP17" i="1"/>
  <c r="BN17" i="1"/>
  <c r="BM17" i="1"/>
  <c r="BL17" i="1"/>
  <c r="BK17" i="1"/>
  <c r="BO17" i="1" s="1"/>
  <c r="BJ17" i="1"/>
  <c r="BI17" i="1"/>
  <c r="BH17" i="1"/>
  <c r="BG17" i="1"/>
  <c r="BC17" i="1"/>
  <c r="BB17" i="1"/>
  <c r="BA17" i="1"/>
  <c r="BD17" i="1" s="1"/>
  <c r="AZ17" i="1"/>
  <c r="AY17" i="1"/>
  <c r="AX17" i="1"/>
  <c r="AW17" i="1"/>
  <c r="AV17" i="1"/>
  <c r="AS17" i="1"/>
  <c r="AR17" i="1"/>
  <c r="AQ17" i="1"/>
  <c r="AP17" i="1"/>
  <c r="AO17" i="1"/>
  <c r="AN17" i="1"/>
  <c r="AM17" i="1"/>
  <c r="AL17" i="1"/>
  <c r="AK17" i="1"/>
  <c r="AI17" i="1"/>
  <c r="AG17" i="1"/>
  <c r="AF17" i="1"/>
  <c r="AE17" i="1"/>
  <c r="AD17" i="1"/>
  <c r="AC17" i="1"/>
  <c r="AB17" i="1"/>
  <c r="AH17" i="1" s="1"/>
  <c r="AA17" i="1"/>
  <c r="BO16" i="1"/>
  <c r="BO15" i="1" s="1"/>
  <c r="BD16" i="1"/>
  <c r="AS16" i="1"/>
  <c r="AH16" i="1"/>
  <c r="BR15" i="1"/>
  <c r="BQ15" i="1"/>
  <c r="BP15" i="1"/>
  <c r="BN15" i="1"/>
  <c r="BM15" i="1"/>
  <c r="BL15" i="1"/>
  <c r="BK15" i="1"/>
  <c r="BJ15" i="1"/>
  <c r="BI15" i="1"/>
  <c r="BH15" i="1"/>
  <c r="BG15" i="1"/>
  <c r="BD15" i="1"/>
  <c r="BC15" i="1"/>
  <c r="BB15" i="1"/>
  <c r="BA15" i="1"/>
  <c r="AZ15" i="1"/>
  <c r="AY15" i="1"/>
  <c r="AX15" i="1"/>
  <c r="AW15" i="1"/>
  <c r="AV15" i="1"/>
  <c r="AT15" i="1"/>
  <c r="AS15" i="1"/>
  <c r="AR15" i="1"/>
  <c r="AQ15" i="1"/>
  <c r="AP15" i="1"/>
  <c r="AO15" i="1"/>
  <c r="AN15" i="1"/>
  <c r="AM15" i="1"/>
  <c r="AL15" i="1"/>
  <c r="AK15" i="1"/>
  <c r="AI15" i="1"/>
  <c r="AG15" i="1"/>
  <c r="AF15" i="1"/>
  <c r="AE15" i="1"/>
  <c r="AD15" i="1"/>
  <c r="AH15" i="1" s="1"/>
  <c r="AC15" i="1"/>
  <c r="AB15" i="1"/>
  <c r="AA15" i="1"/>
  <c r="BO21" i="6"/>
  <c r="BD21" i="6"/>
  <c r="AS21" i="6"/>
  <c r="AH21" i="6"/>
  <c r="BO20" i="6"/>
  <c r="BD20" i="6"/>
  <c r="AS20" i="6"/>
  <c r="AH20" i="6"/>
  <c r="BO19" i="6"/>
  <c r="BD19" i="6"/>
  <c r="AS19" i="6"/>
  <c r="AH19" i="6"/>
  <c r="BO18" i="6"/>
  <c r="BD18" i="6"/>
  <c r="AS18" i="6"/>
  <c r="AH18" i="6"/>
  <c r="BO17" i="6"/>
  <c r="BD17" i="6"/>
  <c r="AS17" i="6"/>
  <c r="AH17" i="6"/>
  <c r="BO16" i="6"/>
  <c r="BD16" i="6"/>
  <c r="AS16" i="6"/>
  <c r="AH16" i="6"/>
  <c r="BR15" i="6"/>
  <c r="BP15" i="6"/>
  <c r="BN15" i="6"/>
  <c r="BM15" i="6"/>
  <c r="BL15" i="6"/>
  <c r="BK15" i="6"/>
  <c r="BJ15" i="6"/>
  <c r="BI15" i="6"/>
  <c r="BH15" i="6"/>
  <c r="BG15" i="6"/>
  <c r="BE15" i="6"/>
  <c r="BC15" i="6"/>
  <c r="BB15" i="6"/>
  <c r="BA15" i="6"/>
  <c r="AZ15" i="6"/>
  <c r="AY15" i="6"/>
  <c r="AX15" i="6"/>
  <c r="AW15" i="6"/>
  <c r="AV15" i="6"/>
  <c r="AT15" i="6"/>
  <c r="AR15" i="6"/>
  <c r="AQ15" i="6"/>
  <c r="AP15" i="6"/>
  <c r="AO15" i="6"/>
  <c r="AN15" i="6"/>
  <c r="AM15" i="6"/>
  <c r="AL15" i="6"/>
  <c r="AK15" i="6"/>
  <c r="AI15" i="6"/>
  <c r="AG15" i="6"/>
  <c r="AF15" i="6"/>
  <c r="AE15" i="6"/>
  <c r="AD15" i="6"/>
  <c r="AC15" i="6"/>
  <c r="AB15" i="6"/>
  <c r="AA15" i="6"/>
  <c r="BO22" i="4"/>
  <c r="BD22" i="4"/>
  <c r="AS22" i="4"/>
  <c r="AH22" i="4"/>
  <c r="BO21" i="4"/>
  <c r="BD21" i="4"/>
  <c r="AS21" i="4"/>
  <c r="AH21" i="4"/>
  <c r="BO20" i="4"/>
  <c r="BD20" i="4"/>
  <c r="AS20" i="4"/>
  <c r="AH20" i="4"/>
  <c r="BO19" i="4"/>
  <c r="BD19" i="4"/>
  <c r="AS19" i="4"/>
  <c r="AH19" i="4"/>
  <c r="BO18" i="4"/>
  <c r="BD18" i="4"/>
  <c r="AS18" i="4"/>
  <c r="AH18" i="4"/>
  <c r="BO17" i="4"/>
  <c r="BD17" i="4"/>
  <c r="AS17" i="4"/>
  <c r="AH17" i="4"/>
  <c r="BO16" i="4"/>
  <c r="BD16" i="4"/>
  <c r="AS16" i="4"/>
  <c r="AH16" i="4"/>
  <c r="BR15" i="4"/>
  <c r="BP15" i="4"/>
  <c r="BN15" i="4"/>
  <c r="BM15" i="4"/>
  <c r="BL15" i="4"/>
  <c r="BK15" i="4"/>
  <c r="BJ15" i="4"/>
  <c r="BI15" i="4"/>
  <c r="BH15" i="4"/>
  <c r="BG15" i="4"/>
  <c r="BE15" i="4"/>
  <c r="BC15" i="4"/>
  <c r="BB15" i="4"/>
  <c r="BA15" i="4"/>
  <c r="AZ15" i="4"/>
  <c r="AY15" i="4"/>
  <c r="AX15" i="4"/>
  <c r="AW15" i="4"/>
  <c r="BD15" i="4" s="1"/>
  <c r="AV15" i="4"/>
  <c r="AT15" i="4"/>
  <c r="AR15" i="4"/>
  <c r="AQ15" i="4"/>
  <c r="AP15" i="4"/>
  <c r="AO15" i="4"/>
  <c r="AN15" i="4"/>
  <c r="AM15" i="4"/>
  <c r="AL15" i="4"/>
  <c r="AS15" i="4" s="1"/>
  <c r="AK15" i="4"/>
  <c r="AI15" i="4"/>
  <c r="AG15" i="4"/>
  <c r="AF15" i="4"/>
  <c r="AE15" i="4"/>
  <c r="AD15" i="4"/>
  <c r="AC15" i="4"/>
  <c r="AB15" i="4"/>
  <c r="AA15" i="4"/>
  <c r="BO16" i="2"/>
  <c r="BO15" i="2" s="1"/>
  <c r="BD16" i="2"/>
  <c r="AS16" i="2"/>
  <c r="AS15" i="2" s="1"/>
  <c r="AH16" i="2"/>
  <c r="BR15" i="2"/>
  <c r="BQ15" i="2"/>
  <c r="BP15" i="2"/>
  <c r="BN15" i="2"/>
  <c r="BM15" i="2"/>
  <c r="BL15" i="2"/>
  <c r="BK15" i="2"/>
  <c r="BJ15" i="2"/>
  <c r="BI15" i="2"/>
  <c r="BH15" i="2"/>
  <c r="BG15" i="2"/>
  <c r="BE15" i="2"/>
  <c r="BD15" i="2"/>
  <c r="BC15" i="2"/>
  <c r="BB15" i="2"/>
  <c r="BA15" i="2"/>
  <c r="AZ15" i="2"/>
  <c r="AY15" i="2"/>
  <c r="AX15" i="2"/>
  <c r="AW15" i="2"/>
  <c r="AV15" i="2"/>
  <c r="AT15" i="2"/>
  <c r="AR15" i="2"/>
  <c r="AQ15" i="2"/>
  <c r="AP15" i="2"/>
  <c r="AO15" i="2"/>
  <c r="AN15" i="2"/>
  <c r="AM15" i="2"/>
  <c r="AL15" i="2"/>
  <c r="AK15" i="2"/>
  <c r="AI15" i="2"/>
  <c r="AG15" i="2"/>
  <c r="AH15" i="2" s="1"/>
  <c r="AF15" i="2"/>
  <c r="AE15" i="2"/>
  <c r="AD15" i="2"/>
  <c r="AC15" i="2"/>
  <c r="AB15" i="2"/>
  <c r="AA15" i="2"/>
  <c r="AH15" i="6" l="1"/>
  <c r="AS15" i="6"/>
  <c r="BO15" i="6"/>
  <c r="BD15" i="6"/>
  <c r="BO15" i="4"/>
  <c r="AH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Usuario de Windows</author>
    <author>FELIPE LOPEZ</author>
    <author>Jose</author>
    <author>Ay J Callcenter</author>
    <author>USUARIO</author>
  </authors>
  <commentList>
    <comment ref="F8" authorId="0" shapeId="0" xr:uid="{00000000-0006-0000-0000-000001000000}">
      <text>
        <r>
          <rPr>
            <sz val="9"/>
            <rFont val="Tahoma"/>
            <family val="2"/>
          </rPr>
          <t>Dependencia: Nombre de la dependencia o entidad que presenta el plan indicativo.</t>
        </r>
      </text>
    </comment>
    <comment ref="AK8" authorId="1" shapeId="0" xr:uid="{00000000-0006-0000-0000-000002000000}">
      <text>
        <r>
          <rPr>
            <sz val="9"/>
            <rFont val="Tahoma"/>
            <family val="2"/>
          </rPr>
          <t>Eje programático: Nombre de los ejes, componentes, retos, desafíos o líneas estratégicas del Plan de Desarrollo que condensan los principales objetivos.</t>
        </r>
      </text>
    </comment>
    <comment ref="BH8" authorId="2" shapeId="0" xr:uid="{00000000-0006-0000-0000-000003000000}">
      <text>
        <r>
          <rPr>
            <sz val="9"/>
            <rFont val="Tahoma"/>
            <family val="2"/>
          </rPr>
          <t xml:space="preserve">Vigencia: Es el año para el cual se formula el plan indicativo. 
</t>
        </r>
      </text>
    </comment>
    <comment ref="F9" authorId="0" shapeId="0" xr:uid="{00000000-0006-0000-0000-000004000000}">
      <text>
        <r>
          <rPr>
            <sz val="9"/>
            <rFont val="Tahoma"/>
            <family val="2"/>
          </rPr>
          <t>Tema: Corresponde a los temas abordados en cada eje programático. Ejemplo: Deportes, Salud para cerrar brechas, Servicios públicos eficientes, etc.</t>
        </r>
      </text>
    </comment>
    <comment ref="AK9" authorId="1" shapeId="0" xr:uid="{00000000-0006-0000-0000-000005000000}">
      <text>
        <r>
          <rPr>
            <sz val="9"/>
            <rFont val="Tahoma"/>
            <family val="2"/>
          </rPr>
          <t>Fecha de elaboración: Día, mes y año en la cual es diligenciado el formato.</t>
        </r>
      </text>
    </comment>
    <comment ref="C11" authorId="3" shapeId="0" xr:uid="{00000000-0006-0000-0000-000006000000}">
      <text>
        <r>
          <rPr>
            <sz val="9"/>
            <rFont val="Times New Roman"/>
            <family val="1"/>
          </rPr>
          <t>Tipo de Meta: Pueden ser de resultado o de producto. (Colocar R o P, según sea el caso). Adicionar el codigo de referencia de  la dependencia.</t>
        </r>
      </text>
    </comment>
    <comment ref="D11" authorId="4" shapeId="0" xr:uid="{00000000-0006-0000-0000-000007000000}">
      <text>
        <r>
          <rPr>
            <sz val="8"/>
            <rFont val="Times New Roman"/>
            <family val="1"/>
          </rPr>
          <t>Código del programa: Consultar el Catálogo de productos de la MGA en el enlace: https://mgaayuda.dnp.gov.co/.</t>
        </r>
      </text>
    </comment>
    <comment ref="E11" authorId="3" shapeId="0" xr:uid="{00000000-0006-0000-0000-000008000000}">
      <text>
        <r>
          <rPr>
            <sz val="9"/>
            <rFont val="Times New Roman"/>
            <family val="1"/>
          </rPr>
          <t>Nombre del programa según el Catálogo de productos de la MGA: Consultar el Catálogo de productos de la MGA en el enlace: https://mgaayuda.dnp.gov.co/</t>
        </r>
      </text>
    </comment>
    <comment ref="F11" authorId="4" shapeId="0" xr:uid="{00000000-0006-0000-0000-000009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shapeId="0" xr:uid="{00000000-0006-0000-0000-00000A000000}">
      <text>
        <r>
          <rPr>
            <sz val="9"/>
            <rFont val="Times New Roman"/>
            <family val="1"/>
          </rPr>
          <t>Nombre del Producto según el Catálogo de Productos de la MGA: Corresponde al producto asociado a un programa dentro del catálogo de productos de la MGA.</t>
        </r>
      </text>
    </comment>
    <comment ref="H11" authorId="5" shapeId="0" xr:uid="{00000000-0006-0000-0000-00000B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shapeId="0" xr:uid="{00000000-0006-0000-0000-00000C000000}">
      <text>
        <r>
          <rPr>
            <sz val="9"/>
            <rFont val="Times New Roman"/>
            <family val="1"/>
          </rPr>
          <t>Nombre del Indicador de Producto según el Catálogo de Productos de la MGA: Es el indicador relacionado al nombre del producto escogido en el catálogo de productos de la MGA.</t>
        </r>
      </text>
    </comment>
    <comment ref="J11" authorId="5" shapeId="0" xr:uid="{00000000-0006-0000-0000-00000D000000}">
      <text>
        <r>
          <rPr>
            <sz val="9"/>
            <rFont val="Times New Roman"/>
            <family val="1"/>
          </rPr>
          <t>Unidad de medidad del Indicador de Producto según el Catálogo de Productos de la MGA: Es la unidad de medida establecida en el catalógo de la MGA.</t>
        </r>
      </text>
    </comment>
    <comment ref="K11" authorId="3" shapeId="0" xr:uid="{00000000-0006-0000-0000-00000E000000}">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shapeId="0" xr:uid="{00000000-0006-0000-0000-00000F000000}">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shapeId="0" xr:uid="{00000000-0006-0000-0000-000010000000}">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shapeId="0" xr:uid="{00000000-0006-0000-0000-000011000000}">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shapeId="0" xr:uid="{00000000-0006-0000-0000-000012000000}">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shapeId="0" xr:uid="{00000000-0006-0000-0000-000013000000}">
      <text>
        <r>
          <rPr>
            <sz val="9"/>
            <rFont val="Times New Roman"/>
            <family val="1"/>
          </rPr>
          <t>Valor esperado en el cuatrienio para el Indicador: es el valor del indicador que se alcanzará al finalizar el período de gobierno.</t>
        </r>
      </text>
    </comment>
    <comment ref="Q11" authorId="3" shapeId="0" xr:uid="{00000000-0006-0000-0000-000014000000}">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shapeId="0" xr:uid="{00000000-0006-0000-0000-000015000000}">
      <text>
        <r>
          <rPr>
            <sz val="9"/>
            <rFont val="Times New Roman"/>
            <family val="1"/>
          </rPr>
          <t>ODS: Corresponde al objetivo de desarrollo sostenible al que apunta la meta.  En el caso que una meta apunte a varios ODS, se deben relacionar todos.</t>
        </r>
      </text>
    </comment>
    <comment ref="V11" authorId="0" shapeId="0" xr:uid="{00000000-0006-0000-0000-000016000000}">
      <text>
        <r>
          <rPr>
            <sz val="9"/>
            <rFont val="Times New Roman"/>
            <family val="1"/>
          </rPr>
          <t>Meta del ODS a la que apunta: Corresponde a la meta del ODS al que apunta la meta del plan de desarrollo.</t>
        </r>
      </text>
    </comment>
    <comment ref="W11" authorId="3" shapeId="0" xr:uid="{00000000-0006-0000-0000-000017000000}">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shapeId="0" xr:uid="{00000000-0006-0000-0000-000018000000}">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shapeId="0" xr:uid="{00000000-0006-0000-0000-000019000000}">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shapeId="0" xr:uid="{00000000-0006-0000-0000-00001A000000}">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shapeId="0" xr:uid="{00000000-0006-0000-0000-00001B000000}">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shapeId="0" xr:uid="{00000000-0006-0000-0000-00001C000000}">
      <text>
        <r>
          <rPr>
            <sz val="9"/>
            <rFont val="Times New Roman"/>
            <family val="1"/>
          </rPr>
          <t>Grupo poblacional beneficiado: Es el grupo de personas impactadas con la ejecución de la meta. Marcar con una X.</t>
        </r>
      </text>
    </comment>
    <comment ref="CF13" authorId="0" shapeId="0" xr:uid="{00000000-0006-0000-0000-00001D000000}">
      <text>
        <r>
          <rPr>
            <sz val="9"/>
            <rFont val="Tahoma"/>
            <family val="2"/>
          </rPr>
          <t>Ejemplo: Proyectos de construcción de acueductos, alacantarillados, vías, entre otros.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 de Windows</author>
    <author>FELIPE LOPEZ</author>
    <author>Jose</author>
    <author>Ay J Callcenter</author>
    <author>USUARIO</author>
  </authors>
  <commentList>
    <comment ref="F8" authorId="0" shapeId="0" xr:uid="{00000000-0006-0000-0100-000001000000}">
      <text>
        <r>
          <rPr>
            <sz val="9"/>
            <rFont val="Tahoma"/>
            <family val="2"/>
          </rPr>
          <t>Dependencia: Nombre de la dependencia o entidad que presenta el plan indicativo.</t>
        </r>
      </text>
    </comment>
    <comment ref="AK8" authorId="1" shapeId="0" xr:uid="{00000000-0006-0000-0100-000002000000}">
      <text>
        <r>
          <rPr>
            <sz val="9"/>
            <rFont val="Tahoma"/>
            <family val="2"/>
          </rPr>
          <t>Eje programático: Nombre de los ejes, componentes, retos, desafíos o líneas estratégicas del Plan de Desarrollo que condensan los principales objetivos.</t>
        </r>
      </text>
    </comment>
    <comment ref="BH8" authorId="2" shapeId="0" xr:uid="{00000000-0006-0000-0100-000003000000}">
      <text>
        <r>
          <rPr>
            <sz val="9"/>
            <rFont val="Tahoma"/>
            <family val="2"/>
          </rPr>
          <t xml:space="preserve">Vigencia: Es el año para el cual se formula el plan indicativo. 
</t>
        </r>
      </text>
    </comment>
    <comment ref="F9" authorId="0" shapeId="0" xr:uid="{00000000-0006-0000-0100-000004000000}">
      <text>
        <r>
          <rPr>
            <sz val="9"/>
            <rFont val="Tahoma"/>
            <family val="2"/>
          </rPr>
          <t>Tema: Corresponde a los temas abordados en cada eje programático. Ejemplo: Deportes, Salud para cerrar brechas, Servicios públicos eficientes, etc.</t>
        </r>
      </text>
    </comment>
    <comment ref="AK9" authorId="1" shapeId="0" xr:uid="{00000000-0006-0000-0100-000005000000}">
      <text>
        <r>
          <rPr>
            <sz val="9"/>
            <rFont val="Tahoma"/>
            <family val="2"/>
          </rPr>
          <t>Fecha de elaboración: Día, mes y año en la cual es diligenciado el formato.</t>
        </r>
      </text>
    </comment>
    <comment ref="C11" authorId="3" shapeId="0" xr:uid="{00000000-0006-0000-0100-000006000000}">
      <text>
        <r>
          <rPr>
            <sz val="9"/>
            <rFont val="Times New Roman"/>
            <family val="1"/>
          </rPr>
          <t>Tipo de Meta: Pueden ser de resultado o de producto. (Colocar R o P, según sea el caso). Adicionar el codigo de referencia de  la dependencia.</t>
        </r>
      </text>
    </comment>
    <comment ref="D11" authorId="4" shapeId="0" xr:uid="{00000000-0006-0000-0100-000007000000}">
      <text>
        <r>
          <rPr>
            <sz val="8"/>
            <rFont val="Times New Roman"/>
            <family val="1"/>
          </rPr>
          <t>Código del programa: Consultar el Catálogo de productos de la MGA en el enlace: https://mgaayuda.dnp.gov.co/.</t>
        </r>
      </text>
    </comment>
    <comment ref="E11" authorId="3" shapeId="0" xr:uid="{00000000-0006-0000-0100-000008000000}">
      <text>
        <r>
          <rPr>
            <sz val="9"/>
            <rFont val="Times New Roman"/>
            <family val="1"/>
          </rPr>
          <t>Nombre del programa según el Catálogo de productos de la MGA: Consultar el Catálogo de productos de la MGA en el enlace: https://mgaayuda.dnp.gov.co/</t>
        </r>
      </text>
    </comment>
    <comment ref="F11" authorId="4" shapeId="0" xr:uid="{00000000-0006-0000-0100-000009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shapeId="0" xr:uid="{00000000-0006-0000-0100-00000A000000}">
      <text>
        <r>
          <rPr>
            <sz val="9"/>
            <rFont val="Times New Roman"/>
            <family val="1"/>
          </rPr>
          <t>Nombre del Producto según el Catálogo de Productos de la MGA: Corresponde al producto asociado a un programa dentro del catálogo de productos de la MGA.</t>
        </r>
      </text>
    </comment>
    <comment ref="H11" authorId="5" shapeId="0" xr:uid="{00000000-0006-0000-0100-00000B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shapeId="0" xr:uid="{00000000-0006-0000-0100-00000C000000}">
      <text>
        <r>
          <rPr>
            <sz val="9"/>
            <rFont val="Times New Roman"/>
            <family val="1"/>
          </rPr>
          <t>Nombre del Indicador de Producto según el Catálogo de Productos de la MGA: Es el indicador relacionado al nombre del producto escogido en el catálogo de productos de la MGA.</t>
        </r>
      </text>
    </comment>
    <comment ref="J11" authorId="5" shapeId="0" xr:uid="{00000000-0006-0000-0100-00000D000000}">
      <text>
        <r>
          <rPr>
            <sz val="9"/>
            <rFont val="Times New Roman"/>
            <family val="1"/>
          </rPr>
          <t>Unidad de medidad del Indicador de Producto según el Catálogo de Productos de la MGA: Es la unidad de medida establecida en el catalógo de la MGA.</t>
        </r>
      </text>
    </comment>
    <comment ref="K11" authorId="3" shapeId="0" xr:uid="{00000000-0006-0000-0100-00000E000000}">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shapeId="0" xr:uid="{00000000-0006-0000-0100-00000F000000}">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shapeId="0" xr:uid="{00000000-0006-0000-0100-000010000000}">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shapeId="0" xr:uid="{00000000-0006-0000-0100-000011000000}">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shapeId="0" xr:uid="{00000000-0006-0000-0100-000012000000}">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shapeId="0" xr:uid="{00000000-0006-0000-0100-000013000000}">
      <text>
        <r>
          <rPr>
            <sz val="9"/>
            <rFont val="Times New Roman"/>
            <family val="1"/>
          </rPr>
          <t>Valor esperado en el cuatrienio para el Indicador: es el valor del indicador que se alcanzará al finalizar el período de gobierno.</t>
        </r>
      </text>
    </comment>
    <comment ref="Q11" authorId="3" shapeId="0" xr:uid="{00000000-0006-0000-0100-000014000000}">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shapeId="0" xr:uid="{00000000-0006-0000-0100-000015000000}">
      <text>
        <r>
          <rPr>
            <sz val="9"/>
            <rFont val="Times New Roman"/>
            <family val="1"/>
          </rPr>
          <t>ODS: Corresponde al objetivo de desarrollo sostenible al que apunta la meta.  En el caso que una meta apunte a varios ODS, se deben relacionar todos.</t>
        </r>
      </text>
    </comment>
    <comment ref="V11" authorId="0" shapeId="0" xr:uid="{00000000-0006-0000-0100-000016000000}">
      <text>
        <r>
          <rPr>
            <sz val="9"/>
            <rFont val="Times New Roman"/>
            <family val="1"/>
          </rPr>
          <t>Meta del ODS a la que apunta: Corresponde a la meta del ODS al que apunta la meta del plan de desarrollo.</t>
        </r>
      </text>
    </comment>
    <comment ref="W11" authorId="3" shapeId="0" xr:uid="{00000000-0006-0000-0100-000017000000}">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shapeId="0" xr:uid="{00000000-0006-0000-0100-000018000000}">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shapeId="0" xr:uid="{00000000-0006-0000-0100-000019000000}">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shapeId="0" xr:uid="{00000000-0006-0000-0100-00001A000000}">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shapeId="0" xr:uid="{00000000-0006-0000-0100-00001B000000}">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shapeId="0" xr:uid="{00000000-0006-0000-0100-00001C000000}">
      <text>
        <r>
          <rPr>
            <sz val="9"/>
            <rFont val="Times New Roman"/>
            <family val="1"/>
          </rPr>
          <t>Grupo poblacional beneficiado: Es el grupo de personas impactadas con la ejecución de la meta. Marcar con una X.</t>
        </r>
      </text>
    </comment>
    <comment ref="CF13" authorId="0" shapeId="0" xr:uid="{00000000-0006-0000-0100-00001D000000}">
      <text>
        <r>
          <rPr>
            <sz val="9"/>
            <rFont val="Tahoma"/>
            <family val="2"/>
          </rPr>
          <t>Ejemplo: Proyectos de construcción de acueductos, alacantarillados, vías,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Usuario de Windows</author>
    <author>FELIPE LOPEZ</author>
    <author>Jose</author>
    <author>Ay J Callcenter</author>
    <author>USUARIO</author>
  </authors>
  <commentList>
    <comment ref="F8" authorId="0" shapeId="0" xr:uid="{00000000-0006-0000-0200-000001000000}">
      <text>
        <r>
          <rPr>
            <sz val="9"/>
            <rFont val="Tahoma"/>
            <family val="2"/>
          </rPr>
          <t>Dependencia: Nombre de la dependencia o entidad que presenta el plan indicativo.</t>
        </r>
      </text>
    </comment>
    <comment ref="AK8" authorId="1" shapeId="0" xr:uid="{00000000-0006-0000-0200-000002000000}">
      <text>
        <r>
          <rPr>
            <sz val="9"/>
            <rFont val="Tahoma"/>
            <family val="2"/>
          </rPr>
          <t>Eje programático: Nombre de los ejes, componentes, retos, desafíos o líneas estratégicas del Plan de Desarrollo que condensan los principales objetivos.</t>
        </r>
      </text>
    </comment>
    <comment ref="BH8" authorId="2" shapeId="0" xr:uid="{00000000-0006-0000-0200-000003000000}">
      <text>
        <r>
          <rPr>
            <sz val="9"/>
            <rFont val="Tahoma"/>
            <family val="2"/>
          </rPr>
          <t xml:space="preserve">Vigencia: Es el año para el cual se formula el plan indicativo. 
</t>
        </r>
      </text>
    </comment>
    <comment ref="F9" authorId="0" shapeId="0" xr:uid="{00000000-0006-0000-0200-000004000000}">
      <text>
        <r>
          <rPr>
            <sz val="9"/>
            <rFont val="Tahoma"/>
            <family val="2"/>
          </rPr>
          <t>Tema: Corresponde a los temas abordados en cada eje programático. Ejemplo: Deportes, Salud para cerrar brechas, Servicios públicos eficientes, etc.</t>
        </r>
      </text>
    </comment>
    <comment ref="AK9" authorId="1" shapeId="0" xr:uid="{00000000-0006-0000-0200-000005000000}">
      <text>
        <r>
          <rPr>
            <sz val="9"/>
            <rFont val="Tahoma"/>
            <family val="2"/>
          </rPr>
          <t>Fecha de elaboración: Día, mes y año en la cual es diligenciado el formato.</t>
        </r>
      </text>
    </comment>
    <comment ref="C11" authorId="3" shapeId="0" xr:uid="{00000000-0006-0000-0200-000006000000}">
      <text>
        <r>
          <rPr>
            <sz val="9"/>
            <rFont val="Times New Roman"/>
            <family val="1"/>
          </rPr>
          <t>Tipo de Meta: Pueden ser de resultado o de producto. (Colocar R o P, según sea el caso). Adicionar el codigo de referencia de  la dependencia.</t>
        </r>
      </text>
    </comment>
    <comment ref="D11" authorId="4" shapeId="0" xr:uid="{00000000-0006-0000-0200-000007000000}">
      <text>
        <r>
          <rPr>
            <sz val="8"/>
            <rFont val="Times New Roman"/>
            <family val="1"/>
          </rPr>
          <t>Código del programa: Consultar el Catálogo de productos de la MGA en el enlace: https://mgaayuda.dnp.gov.co/.</t>
        </r>
      </text>
    </comment>
    <comment ref="E11" authorId="3" shapeId="0" xr:uid="{00000000-0006-0000-0200-000008000000}">
      <text>
        <r>
          <rPr>
            <sz val="9"/>
            <rFont val="Times New Roman"/>
            <family val="1"/>
          </rPr>
          <t>Nombre del programa según el Catálogo de productos de la MGA: Consultar el Catálogo de productos de la MGA en el enlace: https://mgaayuda.dnp.gov.co/</t>
        </r>
      </text>
    </comment>
    <comment ref="F11" authorId="4" shapeId="0" xr:uid="{00000000-0006-0000-0200-000009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shapeId="0" xr:uid="{00000000-0006-0000-0200-00000A000000}">
      <text>
        <r>
          <rPr>
            <sz val="9"/>
            <rFont val="Times New Roman"/>
            <family val="1"/>
          </rPr>
          <t>Nombre del Producto según el Catálogo de Productos de la MGA: Corresponde al producto asociado a un programa dentro del catálogo de productos de la MGA.</t>
        </r>
      </text>
    </comment>
    <comment ref="H11" authorId="5" shapeId="0" xr:uid="{00000000-0006-0000-0200-00000B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shapeId="0" xr:uid="{00000000-0006-0000-0200-00000C000000}">
      <text>
        <r>
          <rPr>
            <sz val="9"/>
            <rFont val="Times New Roman"/>
            <family val="1"/>
          </rPr>
          <t>Nombre del Indicador de Producto según el Catálogo de Productos de la MGA: Es el indicador relacionado al nombre del producto escogido en el catálogo de productos de la MGA.</t>
        </r>
      </text>
    </comment>
    <comment ref="J11" authorId="5" shapeId="0" xr:uid="{00000000-0006-0000-0200-00000D000000}">
      <text>
        <r>
          <rPr>
            <sz val="9"/>
            <rFont val="Times New Roman"/>
            <family val="1"/>
          </rPr>
          <t>Unidad de medidad del Indicador de Producto según el Catálogo de Productos de la MGA: Es la unidad de medida establecida en el catalógo de la MGA.</t>
        </r>
      </text>
    </comment>
    <comment ref="K11" authorId="3" shapeId="0" xr:uid="{00000000-0006-0000-0200-00000E000000}">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shapeId="0" xr:uid="{00000000-0006-0000-0200-00000F000000}">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shapeId="0" xr:uid="{00000000-0006-0000-0200-000010000000}">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shapeId="0" xr:uid="{00000000-0006-0000-0200-000011000000}">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shapeId="0" xr:uid="{00000000-0006-0000-0200-000012000000}">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shapeId="0" xr:uid="{00000000-0006-0000-0200-000013000000}">
      <text>
        <r>
          <rPr>
            <sz val="9"/>
            <rFont val="Times New Roman"/>
            <family val="1"/>
          </rPr>
          <t>Valor esperado en el cuatrienio para el Indicador: es el valor del indicador que se alcanzará al finalizar el período de gobierno.</t>
        </r>
      </text>
    </comment>
    <comment ref="Q11" authorId="3" shapeId="0" xr:uid="{00000000-0006-0000-0200-000014000000}">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shapeId="0" xr:uid="{00000000-0006-0000-0200-000015000000}">
      <text>
        <r>
          <rPr>
            <sz val="9"/>
            <rFont val="Times New Roman"/>
            <family val="1"/>
          </rPr>
          <t>ODS: Corresponde al objetivo de desarrollo sostenible al que apunta la meta.  En el caso que una meta apunte a varios ODS, se deben relacionar todos.</t>
        </r>
      </text>
    </comment>
    <comment ref="V11" authorId="0" shapeId="0" xr:uid="{00000000-0006-0000-0200-000016000000}">
      <text>
        <r>
          <rPr>
            <sz val="9"/>
            <rFont val="Times New Roman"/>
            <family val="1"/>
          </rPr>
          <t>Meta del ODS a la que apunta: Corresponde a la meta del ODS al que apunta la meta del plan de desarrollo.</t>
        </r>
      </text>
    </comment>
    <comment ref="W11" authorId="3" shapeId="0" xr:uid="{00000000-0006-0000-0200-000017000000}">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shapeId="0" xr:uid="{00000000-0006-0000-0200-000018000000}">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shapeId="0" xr:uid="{00000000-0006-0000-0200-000019000000}">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shapeId="0" xr:uid="{00000000-0006-0000-0200-00001A000000}">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shapeId="0" xr:uid="{00000000-0006-0000-0200-00001B000000}">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shapeId="0" xr:uid="{00000000-0006-0000-0200-00001C000000}">
      <text>
        <r>
          <rPr>
            <sz val="9"/>
            <rFont val="Times New Roman"/>
            <family val="1"/>
          </rPr>
          <t>Grupo poblacional beneficiado: Es el grupo de personas impactadas con la ejecución de la meta. Marcar con una X.</t>
        </r>
      </text>
    </comment>
    <comment ref="CF13" authorId="0" shapeId="0" xr:uid="{00000000-0006-0000-0200-00001D000000}">
      <text>
        <r>
          <rPr>
            <sz val="9"/>
            <rFont val="Tahoma"/>
            <family val="2"/>
          </rPr>
          <t>Ejemplo: Proyectos de construcción de acueductos, alacantarillados, vías, entre otros.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Usuario de Windows</author>
    <author>FELIPE LOPEZ</author>
    <author>Jose</author>
    <author>Ay J Callcenter</author>
    <author>USUARIO</author>
  </authors>
  <commentList>
    <comment ref="F8" authorId="0" shapeId="0" xr:uid="{00000000-0006-0000-0300-000001000000}">
      <text>
        <r>
          <rPr>
            <sz val="9"/>
            <rFont val="Tahoma"/>
            <family val="2"/>
          </rPr>
          <t>Dependencia: Nombre de la dependencia o entidad que presenta el plan indicativo.</t>
        </r>
      </text>
    </comment>
    <comment ref="AK8" authorId="1" shapeId="0" xr:uid="{00000000-0006-0000-0300-000002000000}">
      <text>
        <r>
          <rPr>
            <sz val="9"/>
            <rFont val="Tahoma"/>
            <family val="2"/>
          </rPr>
          <t>Eje programático: Nombre de los ejes, componentes, retos, desafíos o líneas estratégicas del Plan de Desarrollo que condensan los principales objetivos.</t>
        </r>
      </text>
    </comment>
    <comment ref="BH8" authorId="2" shapeId="0" xr:uid="{00000000-0006-0000-0300-000003000000}">
      <text>
        <r>
          <rPr>
            <sz val="9"/>
            <rFont val="Tahoma"/>
            <family val="2"/>
          </rPr>
          <t xml:space="preserve">Vigencia: Es el año para el cual se formula el plan indicativo. 
</t>
        </r>
      </text>
    </comment>
    <comment ref="F9" authorId="0" shapeId="0" xr:uid="{00000000-0006-0000-0300-000004000000}">
      <text>
        <r>
          <rPr>
            <sz val="9"/>
            <rFont val="Tahoma"/>
            <family val="2"/>
          </rPr>
          <t>Tema: Corresponde a los temas abordados en cada eje programático. Ejemplo: Deportes, Salud para cerrar brechas, Servicios públicos eficientes, etc.</t>
        </r>
      </text>
    </comment>
    <comment ref="AK9" authorId="1" shapeId="0" xr:uid="{00000000-0006-0000-0300-000005000000}">
      <text>
        <r>
          <rPr>
            <sz val="9"/>
            <rFont val="Tahoma"/>
            <family val="2"/>
          </rPr>
          <t>Fecha de elaboración: Día, mes y año en la cual es diligenciado el formato.</t>
        </r>
      </text>
    </comment>
    <comment ref="C11" authorId="3" shapeId="0" xr:uid="{00000000-0006-0000-0300-000006000000}">
      <text>
        <r>
          <rPr>
            <sz val="9"/>
            <rFont val="Times New Roman"/>
            <family val="1"/>
          </rPr>
          <t>Tipo de Meta: Pueden ser de resultado o de producto. (Colocar R o P, según sea el caso). Adicionar el codigo de referencia de  la dependencia.</t>
        </r>
      </text>
    </comment>
    <comment ref="D11" authorId="4" shapeId="0" xr:uid="{00000000-0006-0000-0300-000007000000}">
      <text>
        <r>
          <rPr>
            <sz val="8"/>
            <rFont val="Times New Roman"/>
            <family val="1"/>
          </rPr>
          <t>Código del programa: Consultar el Catálogo de productos de la MGA en el enlace: https://mgaayuda.dnp.gov.co/.</t>
        </r>
      </text>
    </comment>
    <comment ref="E11" authorId="3" shapeId="0" xr:uid="{00000000-0006-0000-0300-000008000000}">
      <text>
        <r>
          <rPr>
            <sz val="9"/>
            <rFont val="Times New Roman"/>
            <family val="1"/>
          </rPr>
          <t>Nombre del programa según el Catálogo de productos de la MGA: Consultar el Catálogo de productos de la MGA en el enlace: https://mgaayuda.dnp.gov.co/</t>
        </r>
      </text>
    </comment>
    <comment ref="F11" authorId="4" shapeId="0" xr:uid="{00000000-0006-0000-0300-000009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G11" authorId="4" shapeId="0" xr:uid="{00000000-0006-0000-0300-00000A000000}">
      <text>
        <r>
          <rPr>
            <sz val="9"/>
            <rFont val="Times New Roman"/>
            <family val="1"/>
          </rPr>
          <t>Nombre del Producto según el Catálogo de Productos de la MGA: Corresponde al producto asociado a un programa dentro del catálogo de productos de la MGA.</t>
        </r>
      </text>
    </comment>
    <comment ref="H11" authorId="5" shapeId="0" xr:uid="{00000000-0006-0000-0300-00000B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I11" authorId="5" shapeId="0" xr:uid="{00000000-0006-0000-0300-00000C000000}">
      <text>
        <r>
          <rPr>
            <sz val="9"/>
            <rFont val="Times New Roman"/>
            <family val="1"/>
          </rPr>
          <t>Nombre del Indicador de Producto según el Catálogo de Productos de la MGA: Es el indicador relacionado al nombre del producto escogido en el catálogo de productos de la MGA.</t>
        </r>
      </text>
    </comment>
    <comment ref="J11" authorId="5" shapeId="0" xr:uid="{00000000-0006-0000-0300-00000D000000}">
      <text>
        <r>
          <rPr>
            <sz val="9"/>
            <rFont val="Times New Roman"/>
            <family val="1"/>
          </rPr>
          <t>Unidad de medidad del Indicador de Producto según el Catálogo de Productos de la MGA: Es la unidad de medida establecida en el catalógo de la MGA.</t>
        </r>
      </text>
    </comment>
    <comment ref="K11" authorId="3" shapeId="0" xr:uid="{00000000-0006-0000-0300-00000E000000}">
      <text>
        <r>
          <rPr>
            <sz val="9"/>
            <rFont val="Times New Roman"/>
            <family val="1"/>
          </rPr>
          <t>Definición del indicador del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L11" authorId="3" shapeId="0" xr:uid="{00000000-0006-0000-0300-00000F000000}">
      <text>
        <r>
          <rPr>
            <sz val="9"/>
            <rFont val="Times New Roman"/>
            <family val="1"/>
          </rPr>
          <t>Meta del plan de desarrollo: Es la meta del plan de desarrollo redactada. Las metas se clasifican en metas de resultado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3" shapeId="0" xr:uid="{00000000-0006-0000-0300-000010000000}">
      <text>
        <r>
          <rPr>
            <sz val="9"/>
            <rFont val="Times New Roman"/>
            <family val="1"/>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N11" authorId="3" shapeId="0" xr:uid="{00000000-0006-0000-0300-000011000000}">
      <text>
        <r>
          <rPr>
            <sz val="9"/>
            <rFont val="Times New Roman"/>
            <family val="1"/>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O11" authorId="3" shapeId="0" xr:uid="{00000000-0006-0000-0300-000012000000}">
      <text>
        <r>
          <rPr>
            <sz val="9"/>
            <rFont val="Times New Roman"/>
            <family val="1"/>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P11" authorId="0" shapeId="0" xr:uid="{00000000-0006-0000-0300-000013000000}">
      <text>
        <r>
          <rPr>
            <sz val="9"/>
            <rFont val="Times New Roman"/>
            <family val="1"/>
          </rPr>
          <t>Valor esperado en el cuatrienio para el Indicador: es el valor del indicador que se alcanzará al finalizar el período de gobierno.</t>
        </r>
      </text>
    </comment>
    <comment ref="Q11" authorId="3" shapeId="0" xr:uid="{00000000-0006-0000-0300-000014000000}">
      <text>
        <r>
          <rPr>
            <sz val="9"/>
            <rFont val="Times New Romanc"/>
            <charset val="134"/>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U11" authorId="3" shapeId="0" xr:uid="{00000000-0006-0000-0300-000015000000}">
      <text>
        <r>
          <rPr>
            <sz val="9"/>
            <rFont val="Times New Roman"/>
            <family val="1"/>
          </rPr>
          <t>ODS: Corresponde al objetivo de desarrollo sostenible al que apunta la meta.  En el caso que una meta apunte a varios ODS, se deben relacionar todos.</t>
        </r>
      </text>
    </comment>
    <comment ref="V11" authorId="0" shapeId="0" xr:uid="{00000000-0006-0000-0300-000016000000}">
      <text>
        <r>
          <rPr>
            <sz val="9"/>
            <rFont val="Times New Roman"/>
            <family val="1"/>
          </rPr>
          <t>Meta del ODS a la que apunta: Corresponde a la meta del ODS al que apunta la meta del plan de desarrollo.</t>
        </r>
      </text>
    </comment>
    <comment ref="W11" authorId="3" shapeId="0" xr:uid="{00000000-0006-0000-0300-000017000000}">
      <text>
        <r>
          <rPr>
            <sz val="9"/>
            <rFont val="Times New Roman"/>
            <family val="1"/>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X11" authorId="3" shapeId="0" xr:uid="{00000000-0006-0000-0300-000018000000}">
      <text>
        <r>
          <rPr>
            <sz val="9"/>
            <rFont val="Times New Roman"/>
            <family val="1"/>
          </rPr>
          <t xml:space="preserve">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
</t>
        </r>
      </text>
    </comment>
    <comment ref="Y11" authorId="3" shapeId="0" xr:uid="{00000000-0006-0000-0300-000019000000}">
      <text>
        <r>
          <rPr>
            <sz val="9"/>
            <rFont val="Tahoma"/>
            <family val="2"/>
          </rPr>
          <t>S</t>
        </r>
        <r>
          <rPr>
            <sz val="9"/>
            <rFont val="Times New Roman"/>
            <family val="1"/>
          </rPr>
          <t>ector FUT: Corresponde al sector al que apunta la meta del plan de desarrollo (Educación, Salud, Agua Potable y Saneamiento Básico (APSB),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Z11" authorId="3" shapeId="0" xr:uid="{00000000-0006-0000-0300-00001A000000}">
      <text>
        <r>
          <rPr>
            <sz val="9"/>
            <rFont val="Times New Roman"/>
            <family val="1"/>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AA11" authorId="3" shapeId="0" xr:uid="{00000000-0006-0000-0300-00001B000000}">
      <text>
        <r>
          <rPr>
            <sz val="9"/>
            <rFont val="Times New Roman"/>
            <family val="1"/>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BS11" authorId="0" shapeId="0" xr:uid="{00000000-0006-0000-0300-00001C000000}">
      <text>
        <r>
          <rPr>
            <sz val="9"/>
            <rFont val="Times New Roman"/>
            <family val="1"/>
          </rPr>
          <t>Grupo poblacional beneficiado: Es el grupo de personas impactadas con la ejecución de la meta. Marcar con una X.</t>
        </r>
      </text>
    </comment>
    <comment ref="CF13" authorId="0" shapeId="0" xr:uid="{00000000-0006-0000-0300-00001D000000}">
      <text>
        <r>
          <rPr>
            <sz val="9"/>
            <rFont val="Tahoma"/>
            <family val="2"/>
          </rPr>
          <t>Ejemplo: Proyectos de construcción de acueductos, alacantarillados, vías, entre otros.</t>
        </r>
      </text>
    </comment>
  </commentList>
</comments>
</file>

<file path=xl/sharedStrings.xml><?xml version="1.0" encoding="utf-8"?>
<sst xmlns="http://schemas.openxmlformats.org/spreadsheetml/2006/main" count="900" uniqueCount="194">
  <si>
    <t>SECRETARIA DE PLANEACION</t>
  </si>
  <si>
    <t>FORMATO PLAN INDICATIVO</t>
  </si>
  <si>
    <t>VERSIÓN</t>
  </si>
  <si>
    <t>005</t>
  </si>
  <si>
    <t>FECHA DE APROBACIÓN</t>
  </si>
  <si>
    <t>Forma DEG-024</t>
  </si>
  <si>
    <r>
      <rPr>
        <b/>
        <sz val="10"/>
        <rFont val="Arial"/>
        <family val="2"/>
      </rPr>
      <t>1.1 DEPENDENCIA:</t>
    </r>
    <r>
      <rPr>
        <sz val="10"/>
        <rFont val="Arial"/>
        <family val="2"/>
      </rPr>
      <t xml:space="preserve"> </t>
    </r>
  </si>
  <si>
    <t>Instituto de Tránsito del Atlántico</t>
  </si>
  <si>
    <t>1.2 EJE PROGRAMÁTICO:</t>
  </si>
  <si>
    <t>2. Atlántico con Sostenibilidad Ambiental</t>
  </si>
  <si>
    <t>VIGENCIA</t>
  </si>
  <si>
    <t>1.3 TEMA:</t>
  </si>
  <si>
    <t>2.1 Gestión Ambiental y cambio climático</t>
  </si>
  <si>
    <t>1.4 FECHA DE ELABORACIÓN:</t>
  </si>
  <si>
    <t>30 de junio de 2024</t>
  </si>
  <si>
    <t>1.5 Tipo de Meta</t>
  </si>
  <si>
    <t>1.6 Código del Programa según el Catálogo de productos de la MGA</t>
  </si>
  <si>
    <t>1.7 Nombre del Programa según el Catálogo de productos de la MGA</t>
  </si>
  <si>
    <t>1.8 Código del Producto según el Catálogo de productos de la MGA</t>
  </si>
  <si>
    <t>1.9 Nombre del Producto según el Catálogo de Productos de la MGA</t>
  </si>
  <si>
    <t>1.10 Código del indicador de Producto según el Catálogo de Productos de la MGA</t>
  </si>
  <si>
    <t>1.11 Nombre del Indicador de Producto según el Catálogo de Productos de la MGA</t>
  </si>
  <si>
    <t>1.12 Unidad de medida del Indicador de Producto según el Catálogo de Productos de la MGA</t>
  </si>
  <si>
    <t>1.13 Definición del Indicador del Plan de Desarrollo</t>
  </si>
  <si>
    <t>1.14 Meta del Plan de Desarrollo</t>
  </si>
  <si>
    <t>1.15 Orientación de la meta</t>
  </si>
  <si>
    <t>1.16 Línea de base mr
(PDD)</t>
  </si>
  <si>
    <t>1.17 Línea de base mp
(PDD)</t>
  </si>
  <si>
    <t xml:space="preserve">1.18 Valor esperado en el cuatrienio para el
indicador </t>
  </si>
  <si>
    <t>1.19 Anualización de la meta PDD (valores del indicador)</t>
  </si>
  <si>
    <t>1.20 ODS</t>
  </si>
  <si>
    <t>1.21 Meta del ODS a la que apunta</t>
  </si>
  <si>
    <t>1.22 Relación de la meta con la política de "Construcción de Paz"</t>
  </si>
  <si>
    <t>1.23 Relación de la meta con la "Garantía de los derechos de la población víctima del conflicto"</t>
  </si>
  <si>
    <t>1.24 Sector FUT</t>
  </si>
  <si>
    <t>1.25 Código FUT</t>
  </si>
  <si>
    <t>1.26 Recursos asignados Meta PDD (pesos)</t>
  </si>
  <si>
    <t>1.27 Grupo poblacional beneficiado</t>
  </si>
  <si>
    <t>Valor esperado en el 2027 para el</t>
  </si>
  <si>
    <t>indicador de producto Homologado</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</si>
  <si>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</si>
  <si>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</si>
  <si>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</si>
  <si>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</si>
  <si>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</si>
  <si>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</si>
  <si>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</si>
  <si>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</si>
  <si>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</si>
  <si>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</si>
  <si>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Otras fuentes  (Incorporadas 
al Presupuesto)</t>
  </si>
  <si>
    <t>GESTIONADOS (no incorporados al presupuesto)</t>
  </si>
  <si>
    <t>Primera Infancia</t>
  </si>
  <si>
    <t>Infancia y Adolescencia</t>
  </si>
  <si>
    <t>Jóvenes</t>
  </si>
  <si>
    <t>Adulto Mayor</t>
  </si>
  <si>
    <t>Mujer</t>
  </si>
  <si>
    <t>LGBTIQ+</t>
  </si>
  <si>
    <t>Víctimas y Desplazados</t>
  </si>
  <si>
    <t>Etnias</t>
  </si>
  <si>
    <t>PcD</t>
  </si>
  <si>
    <t>Migrantes y Retornados</t>
  </si>
  <si>
    <t>Veteranos</t>
  </si>
  <si>
    <t>Animalistas</t>
  </si>
  <si>
    <t>Grupos religiosos</t>
  </si>
  <si>
    <t>Toda la población
(Se emplea cuando no se puede segmentar en ninguno de las anteriores)</t>
  </si>
  <si>
    <t>A1</t>
  </si>
  <si>
    <t>A2</t>
  </si>
  <si>
    <t>A3</t>
  </si>
  <si>
    <t>A4</t>
  </si>
  <si>
    <t xml:space="preserve"> Vr</t>
  </si>
  <si>
    <t>Fuente</t>
  </si>
  <si>
    <t>MR1ITA</t>
  </si>
  <si>
    <t>Personas sensibilizadas sobre el uso de la bicicleta como medio de transporte.</t>
  </si>
  <si>
    <t>Sensibilizar 10.000 personas con el uso de la bicicleta como medio de transporte</t>
  </si>
  <si>
    <t>I</t>
  </si>
  <si>
    <t>11- Ciudades y comunidades sostenibles</t>
  </si>
  <si>
    <t>MP1.1ITA</t>
  </si>
  <si>
    <t>Seguridad de transporte</t>
  </si>
  <si>
    <t>Servicio de sensibilización a usuarios de los sistemas de transporte, en relación con la seguridad vial desplazarse</t>
  </si>
  <si>
    <t>Campañas realizadas</t>
  </si>
  <si>
    <t>Número</t>
  </si>
  <si>
    <t>Campaña para promover el uso de la bicicleta realizada</t>
  </si>
  <si>
    <t>Realizar una (1) campaña para promover  el uso de la bicicleta como medio de  transporte sostenible</t>
  </si>
  <si>
    <t>M</t>
  </si>
  <si>
    <t>11.2. De aquí a 2030, proporcionar acceso a sistemas de transporte seguros, asequibles, accesibles y sostenibles para todos y mejorar la seguirdad vial, en particular mediante la ampliación del transporte público, presetando especial atención a las necesidades de las personas en situación de vulnerabilidad, las mujeres, los niños, las personas con discapacidad y las personas de edad</t>
  </si>
  <si>
    <t>No aporta</t>
  </si>
  <si>
    <t>Ambiental</t>
  </si>
  <si>
    <t>A.10</t>
  </si>
  <si>
    <t>X</t>
  </si>
  <si>
    <t>3. Atlántico con sostenibilidad productiva</t>
  </si>
  <si>
    <t>3.2 Articulación y conectividad multimodal regional y local</t>
  </si>
  <si>
    <t>MR2 ITA</t>
  </si>
  <si>
    <t>Número de fallecidos en siniestros viales en los municipios de jurisdicción del Instituto de Tránsito del Atlántico</t>
  </si>
  <si>
    <t>Disminuir a 48  el numero fallecidos por siniestros viales en los municipios de jurisdicción del Instituto de Tránsito del Atlántico</t>
  </si>
  <si>
    <t>R</t>
  </si>
  <si>
    <t>MP 2.1 ITA</t>
  </si>
  <si>
    <t>Seguimiento y control a la operación de los sitemas de transporte</t>
  </si>
  <si>
    <t>Operativos de control realizados</t>
  </si>
  <si>
    <t>Operativos de regulación y control con promotores viales en los puntos críticos dentro de municipios de jurisdicción del Instittuto de Tránsito del Atlántico</t>
  </si>
  <si>
    <t>Realizar 17000 operativos de regulación y control con promotores viales en los puntos críticos dentro de municipios de jurisdicción del Institutto de Tránsito del Atlántico.</t>
  </si>
  <si>
    <t xml:space="preserve">11.2. De aquí a 2030, proporcionar acceso a sistemas de transporte seguros, asequibles, accesibles y sostenibles para todos y mejorar la seguirdad vial, en particular mediante la ampliación del transporte público, presetando especial atención a las necesidades </t>
  </si>
  <si>
    <t>Transporte</t>
  </si>
  <si>
    <t>A.9</t>
  </si>
  <si>
    <t>MP 2.2 ITA</t>
  </si>
  <si>
    <t>Servicio de promoción y difusión para la seguridad de transporte</t>
  </si>
  <si>
    <t>Estrategias implementadas</t>
  </si>
  <si>
    <t>Estrategia de educación vial para niños, niñas y adolescentes implementadas</t>
  </si>
  <si>
    <t>Implemenetar una (1) estrategia de educación vial, urbanismo táctico para niños, niñas y adolescentes</t>
  </si>
  <si>
    <t>ND</t>
  </si>
  <si>
    <t>MP 2.3 ITA</t>
  </si>
  <si>
    <t>Estrategia de  prevención y seguridad vial dirigida a motociclistas, ciclistas y conductores implementada</t>
  </si>
  <si>
    <t>Implementar tres (3)  estrategias de  prevención y seguridad vial dirigidas a motociclistas, ciclistas y conductores</t>
  </si>
  <si>
    <t>MP 2.4 ITA</t>
  </si>
  <si>
    <t>Operativos de control vial con agentes de transito  en los municipios de jurisdiccion del Instituto de Transito del Atlantico realizados</t>
  </si>
  <si>
    <t>Realizar 4110 operativos de control vial con agentes de transito  en los municipios de jurisdiccion del Instituto de Transito del Atlantico</t>
  </si>
  <si>
    <t>MP 2.5 ITA</t>
  </si>
  <si>
    <t>Vias con dispositivos de control y señalización</t>
  </si>
  <si>
    <t>Kilómetros</t>
  </si>
  <si>
    <t>Kilómetros de vias secundarias demarcadas</t>
  </si>
  <si>
    <t>Demarcar 600 km de vías secundarias en el departamento</t>
  </si>
  <si>
    <t>MP 2.6 ITA</t>
  </si>
  <si>
    <t>Infraestructura de transporte para la Seguridad Vial</t>
  </si>
  <si>
    <t>Señales verticales instaladas</t>
  </si>
  <si>
    <t>Señales verticales instaladas en los municipios de jurisdicción del Institutto de Tránsito del Atlántico</t>
  </si>
  <si>
    <t>Instalar 2500 señales verticales en los municipios de jurisdicción del Instituto de Tránsito del atlántico,</t>
  </si>
  <si>
    <t>MP 2.7 ITA</t>
  </si>
  <si>
    <t>Cámaras instaladas en la red vial</t>
  </si>
  <si>
    <t>Cámaras de control de velocidad instaladas mantenidas</t>
  </si>
  <si>
    <t>Mantener 15 Cámaras de control de velocidad para la prevención de accidentes en las vias, instaladas en los municipios de jurisdicción del Institutto de Tránsito del atlántico</t>
  </si>
  <si>
    <t>4. Atlántico con sostenibilidad gubernamental</t>
  </si>
  <si>
    <t>4.1 Buen Gobierno y Transparencia</t>
  </si>
  <si>
    <t>MR3 ITA</t>
  </si>
  <si>
    <t>Resumen MDD - Componente de gestión - Índice de la Política de servicio al ciudadano</t>
  </si>
  <si>
    <t>Incrementar a 45,6 el índice de la Política de servicio al ciudadano</t>
  </si>
  <si>
    <t>16- Paz, justicia e instituciones sólidas</t>
  </si>
  <si>
    <t>MP 3.1ITA</t>
  </si>
  <si>
    <t>Fortalecimiento a la gestión y dirección de la administración pública territorial</t>
  </si>
  <si>
    <t>Servicio de integración de la oferta pública</t>
  </si>
  <si>
    <t>Estrategia en sitio implementada</t>
  </si>
  <si>
    <t>Estrategia de gestión comercial y redes sociales implementada</t>
  </si>
  <si>
    <t>Implementar una (1) estrategía de gestión comercial y redes sociales</t>
  </si>
  <si>
    <t>16.6. Crear a todos los niveles instituciones eficaces y transparentes que rindan cuentas</t>
  </si>
  <si>
    <t>Gobierno Territorial</t>
  </si>
  <si>
    <t>MP 3.2ITA</t>
  </si>
  <si>
    <t>Sedes adecuadas</t>
  </si>
  <si>
    <t>Sede Operativa Adecuada</t>
  </si>
  <si>
    <t>Adecuar una (1) sede operativa del Institutto de Tránsito del Atlántico</t>
  </si>
  <si>
    <t>MP 3.3ITA</t>
  </si>
  <si>
    <t>Servicio de información actualizado</t>
  </si>
  <si>
    <t>Sistemas de información actualizado</t>
  </si>
  <si>
    <t>Sistema de trámites virtuales actualizados</t>
  </si>
  <si>
    <t>Actualizar el sistema de trámites virtuales del Instituto de Tránsito del Atlántico (4 trámites nuevos)</t>
  </si>
  <si>
    <t>17- Alianzas para lograr objetivos</t>
  </si>
  <si>
    <t>17.7. Promover el desarrollo de tecnologías ecológicamente racionales y su transferencia, divulgación y difusión a los países en desarrollo en condiciones favorables, incluso en condiciones concesionarias y preferenciales, por mutuo acuerdo</t>
  </si>
  <si>
    <t>MP 3.4ITA</t>
  </si>
  <si>
    <t>Servicio de gestión documental actualizado</t>
  </si>
  <si>
    <t>Sistema de gestión documental actualizado</t>
  </si>
  <si>
    <t>Software de Gestión documental actualizado</t>
  </si>
  <si>
    <t>Actualizar un (1) software de gestión docuemtal del Instituto de Tránsito del Atlántico</t>
  </si>
  <si>
    <t>NP</t>
  </si>
  <si>
    <t>MP 3.5ITA</t>
  </si>
  <si>
    <t>Servicio de gestión documental</t>
  </si>
  <si>
    <t>Documentos digitalizados</t>
  </si>
  <si>
    <t>Expedientes del parque autotmotor digitalizados</t>
  </si>
  <si>
    <t>Digitalizar 12000 expedientes del parque automotor del Instituto de Tránsito del Atlántico</t>
  </si>
  <si>
    <t>MP 3.6ITA</t>
  </si>
  <si>
    <t>Estrategia móvil implmentada</t>
  </si>
  <si>
    <t>Estrategia móvil de oferta de servicios implementadas</t>
  </si>
  <si>
    <t>Implementar una (1) estrategia movil de oferta de servicios en los municipios de jurisdicción del Instituto de Transito del Atlantico</t>
  </si>
  <si>
    <r>
      <rPr>
        <b/>
        <sz val="10"/>
        <rFont val="Times New Roman"/>
        <family val="1"/>
      </rPr>
      <t>1.1 DEPENDENCIA:</t>
    </r>
    <r>
      <rPr>
        <sz val="10"/>
        <rFont val="Times New Roman"/>
        <family val="1"/>
      </rPr>
      <t xml:space="preserve"> </t>
    </r>
  </si>
  <si>
    <t>MR1 ITA</t>
  </si>
  <si>
    <t>MP 1.1 ITA</t>
  </si>
  <si>
    <t>De aquí a 2030, proporcionar acceso a sistemas de transporte seguros, asequibles, accesibles y sostenibles para todos y mejorar la seguirdad vial, en particular mediante la ampliación del transporte público, presetando especial atención a las necesidades de las personas en situación de vulnerabilidad, las mujeres, los niños, las personas con discapacidad y las personas de edad</t>
  </si>
  <si>
    <t>Implemenetar una (1) estartegia de educación vial, urbanismo táctico para niños, niñas y adolescentes</t>
  </si>
  <si>
    <t>Estrategia de  prevención y seguridad vial dirigido a motociclistas, ciclistas y conductores implementada</t>
  </si>
  <si>
    <t>Implementar tres (3)  estrategias de  prevención y seguridad vial dirigido a motociclistas, ciclistas y conductores</t>
  </si>
  <si>
    <t>Kilómetros de vias secundarias</t>
  </si>
  <si>
    <t>Demarcación de 600km de vías secundarias en el departamento</t>
  </si>
  <si>
    <t>Instalación de 2500 señales verticales en los municipios de jurisdicción del Instituto de Tránsito del atlántico,</t>
  </si>
  <si>
    <t xml:space="preserve">De aquí a 2030, proporcionar acceso a sistemas de transporte seguros, asequibles, accesibles y sostenibles para todos y mejorar la seguirdad vial, en particular mediante la ampliación del transporte público, presetando especial atención a las necesidades </t>
  </si>
  <si>
    <t>MP 3.1 ITA</t>
  </si>
  <si>
    <t>Estrategia de gestión comercial y redes sociales implementadas</t>
  </si>
  <si>
    <t>Crear a todos los niveles institucionales eficaces y transparentes que rindan cuentas</t>
  </si>
  <si>
    <t>Fortalecimiento Institucional</t>
  </si>
  <si>
    <t>A.17</t>
  </si>
  <si>
    <t>MP 3.2 ITA</t>
  </si>
  <si>
    <t>MP 3.3 ITA</t>
  </si>
  <si>
    <t>Promover el desarrollo de tecnologías ecológicamente racionales y su transferencia, divulgación y difusión a los países en desarrollo en condiciones favorables, incluso en condiciones concesionarias y preferenciales, por mutuo acuerdo</t>
  </si>
  <si>
    <t>MR 3.4 ITA</t>
  </si>
  <si>
    <t>Actualizar un (1) software de gestión docuemtal del Instituto de T´ransito del Atlántico</t>
  </si>
  <si>
    <t>Crear a todos los niveles instituciones eficaces y transparentes que rindan cuentas</t>
  </si>
  <si>
    <t>MR 3.5 ITA</t>
  </si>
  <si>
    <t>MR 3.6 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</si>
</sst>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 #,##0_-;\-&quot;$&quot;\ * #,##0_-;_-&quot;$&quot;\ * &quot;-&quot;??_-;_-@_-"/>
    <numFmt numFmtId="165" formatCode="yyyy\-mm\-dd;@"/>
    <numFmt numFmtId="166" formatCode="_ * #,##0_ ;_ * \-#,##0_ ;_ * &quot;-&quot;??_ ;_ @_ "/>
    <numFmt numFmtId="167" formatCode="0_ "/>
  </numFmts>
  <fonts count="39">
    <font>
      <sz val="11"/>
      <color theme="1"/>
      <name val="Aptos Narrow"/>
      <charset val="134"/>
      <scheme val="minor"/>
    </font>
    <font>
      <sz val="9"/>
      <name val="Times New Roman"/>
      <family val="1"/>
    </font>
    <font>
      <b/>
      <sz val="9"/>
      <name val="Times New Roman"/>
      <family val="1"/>
    </font>
    <font>
      <b/>
      <sz val="16"/>
      <name val="Times New Roman"/>
      <family val="1"/>
    </font>
    <font>
      <b/>
      <sz val="10"/>
      <name val="Times New Roman"/>
      <family val="1"/>
    </font>
    <font>
      <b/>
      <sz val="8"/>
      <name val="Times New Roman"/>
      <family val="1"/>
    </font>
    <font>
      <sz val="8"/>
      <name val="Times New Roman"/>
      <family val="1"/>
    </font>
    <font>
      <sz val="10"/>
      <name val="Times New Roman"/>
      <family val="1"/>
    </font>
    <font>
      <b/>
      <sz val="9"/>
      <color rgb="FF000000"/>
      <name val="Times New Roman"/>
      <family val="1"/>
    </font>
    <font>
      <sz val="9"/>
      <color rgb="FF000000"/>
      <name val="Times New Roman"/>
      <family val="1"/>
    </font>
    <font>
      <b/>
      <sz val="10"/>
      <name val="Arial"/>
      <family val="2"/>
    </font>
    <font>
      <b/>
      <sz val="7"/>
      <color rgb="FF000000"/>
      <name val="Times New Roman"/>
      <family val="1"/>
    </font>
    <font>
      <sz val="7"/>
      <color rgb="FF000000"/>
      <name val="Times New Roman"/>
      <family val="1"/>
    </font>
    <font>
      <sz val="11"/>
      <color rgb="FF000000"/>
      <name val="Times New Roman"/>
      <family val="1"/>
    </font>
    <font>
      <b/>
      <sz val="11"/>
      <name val="Times New Roman"/>
      <family val="1"/>
    </font>
    <font>
      <b/>
      <sz val="9"/>
      <color theme="1"/>
      <name val="Times New Roman"/>
      <family val="1"/>
    </font>
    <font>
      <sz val="9"/>
      <name val="Arial"/>
      <family val="2"/>
    </font>
    <font>
      <b/>
      <sz val="9"/>
      <name val="Arial"/>
      <family val="2"/>
    </font>
    <font>
      <sz val="9"/>
      <color rgb="FFFF0000"/>
      <name val="Arial"/>
      <family val="2"/>
    </font>
    <font>
      <sz val="9"/>
      <name val="Calibri"/>
      <family val="2"/>
    </font>
    <font>
      <b/>
      <sz val="16"/>
      <name val="Arial"/>
      <family val="2"/>
    </font>
    <font>
      <sz val="8"/>
      <name val="Arial"/>
      <family val="2"/>
    </font>
    <font>
      <b/>
      <sz val="8"/>
      <name val="Arial"/>
      <family val="2"/>
    </font>
    <font>
      <sz val="8"/>
      <color theme="0"/>
      <name val="Times New Roman"/>
      <family val="1"/>
    </font>
    <font>
      <b/>
      <sz val="9"/>
      <name val="Calibri"/>
      <family val="2"/>
    </font>
    <font>
      <sz val="10"/>
      <name val="Arial"/>
      <family val="2"/>
    </font>
    <font>
      <sz val="9"/>
      <color rgb="FF000000"/>
      <name val="Calibri"/>
      <family val="2"/>
    </font>
    <font>
      <b/>
      <sz val="9"/>
      <color rgb="FF000000"/>
      <name val="Calibri"/>
      <family val="2"/>
    </font>
    <font>
      <sz val="7"/>
      <color rgb="FF000000"/>
      <name val="Calibri"/>
      <family val="2"/>
    </font>
    <font>
      <b/>
      <sz val="7"/>
      <color rgb="FF000000"/>
      <name val="Calibri"/>
      <family val="2"/>
    </font>
    <font>
      <sz val="11"/>
      <color rgb="FF000000"/>
      <name val="Arial"/>
      <family val="2"/>
    </font>
    <font>
      <b/>
      <sz val="11"/>
      <name val="Arial"/>
      <family val="2"/>
    </font>
    <font>
      <sz val="8"/>
      <color theme="1"/>
      <name val="Arial"/>
      <family val="2"/>
    </font>
    <font>
      <sz val="11"/>
      <color rgb="FF1C2F33"/>
      <name val="Times New Roman"/>
      <family val="1"/>
    </font>
    <font>
      <sz val="11"/>
      <color theme="1"/>
      <name val="Aptos Narrow"/>
      <charset val="134"/>
      <scheme val="minor"/>
    </font>
    <font>
      <i/>
      <sz val="12"/>
      <color rgb="FF1C2F33"/>
      <name val="Aptos Narrow"/>
      <charset val="134"/>
      <scheme val="minor"/>
    </font>
    <font>
      <sz val="11"/>
      <color rgb="FF1C2F33"/>
      <name val="Aptos Narrow"/>
      <charset val="134"/>
      <scheme val="minor"/>
    </font>
    <font>
      <sz val="9"/>
      <name val="Times New Romanc"/>
      <charset val="134"/>
    </font>
    <font>
      <sz val="9"/>
      <name val="Tahoma"/>
      <family val="2"/>
    </font>
  </fonts>
  <fills count="11">
    <fill>
      <patternFill patternType="none"/>
    </fill>
    <fill>
      <patternFill patternType="gray125"/>
    </fill>
    <fill>
      <patternFill patternType="solid">
        <fgColor rgb="FFD9D9D9"/>
        <bgColor rgb="FF000000"/>
      </patternFill>
    </fill>
    <fill>
      <patternFill patternType="solid">
        <fgColor rgb="FFBFBFBF"/>
        <bgColor rgb="FF000000"/>
      </patternFill>
    </fill>
    <fill>
      <patternFill patternType="solid">
        <fgColor rgb="FFF2DCDB"/>
        <bgColor rgb="FF000000"/>
      </patternFill>
    </fill>
    <fill>
      <patternFill patternType="solid">
        <fgColor rgb="FFF3EFBB"/>
        <bgColor rgb="FF000000"/>
      </patternFill>
    </fill>
    <fill>
      <patternFill patternType="solid">
        <fgColor theme="0" tint="-0.14996795556505021"/>
        <bgColor rgb="FF000000"/>
      </patternFill>
    </fill>
    <fill>
      <patternFill patternType="solid">
        <fgColor theme="5" tint="0.79995117038483843"/>
        <bgColor rgb="FF000000"/>
      </patternFill>
    </fill>
    <fill>
      <patternFill patternType="solid">
        <fgColor theme="0" tint="-0.14996795556505021"/>
        <bgColor indexed="64"/>
      </patternFill>
    </fill>
    <fill>
      <patternFill patternType="solid">
        <fgColor theme="0"/>
        <bgColor indexed="64"/>
      </patternFill>
    </fill>
    <fill>
      <patternFill patternType="solid">
        <fgColor rgb="FF7BCBE5"/>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top style="thin">
        <color auto="1"/>
      </top>
      <bottom style="double">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double">
        <color auto="1"/>
      </right>
      <top/>
      <bottom/>
      <diagonal/>
    </border>
    <border>
      <left/>
      <right style="double">
        <color auto="1"/>
      </right>
      <top/>
      <bottom style="double">
        <color auto="1"/>
      </bottom>
      <diagonal/>
    </border>
    <border>
      <left style="thin">
        <color theme="0"/>
      </left>
      <right style="thin">
        <color theme="0"/>
      </right>
      <top style="thin">
        <color theme="0"/>
      </top>
      <bottom style="thin">
        <color theme="0"/>
      </bottom>
      <diagonal/>
    </border>
    <border>
      <left style="medium">
        <color auto="1"/>
      </left>
      <right style="thin">
        <color auto="1"/>
      </right>
      <top style="thin">
        <color auto="1"/>
      </top>
      <bottom style="thin">
        <color auto="1"/>
      </bottom>
      <diagonal/>
    </border>
  </borders>
  <cellStyleXfs count="5">
    <xf numFmtId="0" fontId="0" fillId="0" borderId="0"/>
    <xf numFmtId="44" fontId="34" fillId="0" borderId="0" applyFont="0" applyFill="0" applyBorder="0" applyAlignment="0" applyProtection="0"/>
    <xf numFmtId="0" fontId="35" fillId="10" borderId="25">
      <alignment horizontal="left" vertical="center" wrapText="1"/>
    </xf>
    <xf numFmtId="0" fontId="25" fillId="0" borderId="0"/>
    <xf numFmtId="0" fontId="36" fillId="0" borderId="26" applyAlignment="0">
      <alignment horizontal="justify" vertical="center" wrapText="1"/>
    </xf>
  </cellStyleXfs>
  <cellXfs count="19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textRotation="90"/>
    </xf>
    <xf numFmtId="0" fontId="1" fillId="0" borderId="4" xfId="0" applyFont="1" applyBorder="1" applyAlignment="1">
      <alignment horizontal="center" vertical="center"/>
    </xf>
    <xf numFmtId="0" fontId="2" fillId="0" borderId="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6" fillId="0" borderId="12" xfId="0" applyFont="1" applyBorder="1" applyAlignment="1">
      <alignment horizontal="center" vertical="center"/>
    </xf>
    <xf numFmtId="0" fontId="1"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3" xfId="0" applyFont="1" applyBorder="1" applyAlignment="1">
      <alignment horizontal="center" vertical="center"/>
    </xf>
    <xf numFmtId="0" fontId="5" fillId="0" borderId="1" xfId="0" applyFont="1" applyBorder="1" applyAlignment="1">
      <alignment horizontal="center" vertical="center" wrapText="1"/>
    </xf>
    <xf numFmtId="0" fontId="1"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5" fillId="3" borderId="17"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3"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0" xfId="0" applyFont="1" applyAlignment="1">
      <alignment horizontal="center" vertical="center"/>
    </xf>
    <xf numFmtId="0" fontId="2" fillId="5" borderId="1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1" xfId="0" applyFont="1" applyBorder="1" applyAlignment="1">
      <alignment horizontal="center" vertical="center" textRotation="90"/>
    </xf>
    <xf numFmtId="0" fontId="9" fillId="0" borderId="1" xfId="0" applyFont="1" applyBorder="1" applyAlignment="1">
      <alignment horizontal="center" vertical="center" textRotation="90"/>
    </xf>
    <xf numFmtId="0" fontId="1" fillId="0" borderId="5" xfId="0" applyFont="1" applyBorder="1" applyAlignment="1">
      <alignment horizontal="center" vertical="center" textRotation="90"/>
    </xf>
    <xf numFmtId="0" fontId="2" fillId="5" borderId="1" xfId="0" applyFont="1" applyFill="1" applyBorder="1" applyAlignment="1">
      <alignment horizontal="center" vertical="center" wrapText="1"/>
    </xf>
    <xf numFmtId="164" fontId="2" fillId="5" borderId="12" xfId="1" applyNumberFormat="1" applyFont="1" applyFill="1" applyBorder="1" applyAlignment="1">
      <alignment horizontal="center" vertical="center" textRotation="90" wrapText="1"/>
    </xf>
    <xf numFmtId="164" fontId="2" fillId="0" borderId="1" xfId="1" applyNumberFormat="1" applyFont="1" applyBorder="1" applyAlignment="1">
      <alignment horizontal="center" vertical="center" textRotation="90" wrapText="1"/>
    </xf>
    <xf numFmtId="0" fontId="1" fillId="5" borderId="1" xfId="0" applyFont="1" applyFill="1" applyBorder="1" applyAlignment="1">
      <alignment horizontal="center" vertical="center" wrapText="1"/>
    </xf>
    <xf numFmtId="164" fontId="1" fillId="0" borderId="1" xfId="1" applyNumberFormat="1" applyFont="1" applyBorder="1" applyAlignment="1">
      <alignment horizontal="center" vertical="center" textRotation="90" wrapText="1"/>
    </xf>
    <xf numFmtId="0" fontId="1" fillId="5" borderId="12" xfId="0" applyFont="1" applyFill="1" applyBorder="1" applyAlignment="1">
      <alignment horizontal="center" vertical="center" wrapText="1"/>
    </xf>
    <xf numFmtId="0" fontId="8" fillId="0" borderId="12"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5" xfId="0" applyFont="1" applyBorder="1" applyAlignment="1">
      <alignment horizontal="center" vertical="center" textRotation="90"/>
    </xf>
    <xf numFmtId="0" fontId="11" fillId="0" borderId="1" xfId="0" applyFont="1" applyBorder="1" applyAlignment="1">
      <alignment horizontal="center" vertical="center" textRotation="90"/>
    </xf>
    <xf numFmtId="0" fontId="12" fillId="0" borderId="1" xfId="0" applyFont="1" applyBorder="1" applyAlignment="1">
      <alignment horizontal="center" vertical="center" textRotation="90"/>
    </xf>
    <xf numFmtId="43" fontId="13" fillId="0" borderId="0" xfId="0" applyNumberFormat="1" applyFont="1" applyAlignment="1">
      <alignment horizontal="center" vertical="center" textRotation="90" wrapText="1"/>
    </xf>
    <xf numFmtId="0" fontId="2" fillId="6" borderId="1" xfId="0" applyFont="1" applyFill="1" applyBorder="1" applyAlignment="1">
      <alignment horizontal="center" vertical="center" wrapText="1"/>
    </xf>
    <xf numFmtId="164" fontId="1" fillId="0" borderId="7" xfId="1" applyNumberFormat="1" applyFont="1" applyBorder="1" applyAlignment="1">
      <alignment horizontal="center" vertical="center" textRotation="90"/>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23" xfId="0" applyFont="1" applyBorder="1" applyAlignment="1">
      <alignment horizontal="center"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textRotation="90"/>
    </xf>
    <xf numFmtId="0" fontId="16" fillId="0" borderId="0" xfId="0" applyFont="1" applyAlignment="1">
      <alignment horizontal="center" vertical="center" textRotation="90"/>
    </xf>
    <xf numFmtId="0" fontId="16" fillId="0" borderId="4" xfId="0" applyFont="1" applyBorder="1" applyAlignment="1">
      <alignment horizontal="center" vertical="center"/>
    </xf>
    <xf numFmtId="0" fontId="17" fillId="0" borderId="5"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4" xfId="0" applyFont="1" applyBorder="1" applyAlignment="1">
      <alignment horizontal="center" vertical="center"/>
    </xf>
    <xf numFmtId="0" fontId="17" fillId="0" borderId="15"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23"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21" fillId="0" borderId="12" xfId="0" applyFont="1" applyBorder="1" applyAlignment="1">
      <alignment horizontal="center" vertical="center"/>
    </xf>
    <xf numFmtId="0" fontId="10" fillId="0" borderId="0" xfId="0" applyFont="1" applyAlignment="1">
      <alignment horizontal="center" vertical="center"/>
    </xf>
    <xf numFmtId="0" fontId="19"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9" fillId="0" borderId="5" xfId="0" applyFont="1" applyBorder="1" applyAlignment="1">
      <alignment horizontal="center" vertical="center"/>
    </xf>
    <xf numFmtId="0" fontId="25" fillId="0" borderId="0" xfId="0" applyFont="1" applyAlignment="1">
      <alignment horizontal="center" vertical="center"/>
    </xf>
    <xf numFmtId="0" fontId="26" fillId="0" borderId="1" xfId="0" applyFont="1" applyBorder="1" applyAlignment="1">
      <alignment horizontal="center" vertical="center" textRotation="90"/>
    </xf>
    <xf numFmtId="0" fontId="27" fillId="0" borderId="1" xfId="0" applyFont="1" applyBorder="1" applyAlignment="1">
      <alignment horizontal="center" vertical="center" textRotation="90"/>
    </xf>
    <xf numFmtId="0" fontId="19" fillId="0" borderId="15" xfId="0" applyFont="1" applyBorder="1" applyAlignment="1">
      <alignment horizontal="center" vertical="center"/>
    </xf>
    <xf numFmtId="0" fontId="19" fillId="0" borderId="5" xfId="0" applyFont="1" applyBorder="1" applyAlignment="1">
      <alignment horizontal="center" vertical="center" textRotation="90"/>
    </xf>
    <xf numFmtId="164" fontId="1" fillId="9" borderId="1" xfId="1" applyNumberFormat="1" applyFont="1" applyFill="1" applyBorder="1" applyAlignment="1">
      <alignment horizontal="center" vertical="center" textRotation="90" wrapText="1"/>
    </xf>
    <xf numFmtId="0" fontId="27" fillId="0" borderId="12" xfId="0" applyFont="1" applyBorder="1" applyAlignment="1">
      <alignment horizontal="center" vertical="center" textRotation="90" wrapText="1"/>
    </xf>
    <xf numFmtId="0" fontId="19" fillId="0" borderId="15" xfId="0" applyFont="1" applyBorder="1" applyAlignment="1">
      <alignment horizontal="center" vertical="center" textRotation="90"/>
    </xf>
    <xf numFmtId="0" fontId="28" fillId="0" borderId="1" xfId="0" applyFont="1" applyBorder="1" applyAlignment="1">
      <alignment horizontal="center" vertical="center" textRotation="90"/>
    </xf>
    <xf numFmtId="0" fontId="29" fillId="0" borderId="1" xfId="0" applyFont="1" applyBorder="1" applyAlignment="1">
      <alignment horizontal="center" vertical="center" textRotation="90"/>
    </xf>
    <xf numFmtId="43" fontId="30" fillId="0" borderId="0" xfId="0" applyNumberFormat="1" applyFont="1" applyAlignment="1">
      <alignment horizontal="center" vertical="center" textRotation="90" wrapText="1"/>
    </xf>
    <xf numFmtId="0" fontId="16" fillId="0" borderId="5"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23" xfId="0" applyFont="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xf>
    <xf numFmtId="0" fontId="32" fillId="0" borderId="12" xfId="0" applyFont="1" applyBorder="1" applyAlignment="1">
      <alignment horizontal="center" vertical="center" wrapText="1"/>
    </xf>
    <xf numFmtId="166" fontId="33" fillId="9" borderId="1" xfId="4" applyNumberFormat="1" applyFont="1" applyFill="1" applyBorder="1" applyAlignment="1">
      <alignment horizontal="center" vertical="center" wrapText="1"/>
    </xf>
    <xf numFmtId="167" fontId="19" fillId="0" borderId="1" xfId="0" applyNumberFormat="1" applyFont="1" applyBorder="1" applyAlignment="1">
      <alignment horizontal="center" vertical="center" wrapText="1"/>
    </xf>
    <xf numFmtId="164" fontId="2" fillId="5" borderId="12" xfId="1" applyNumberFormat="1" applyFont="1" applyFill="1" applyBorder="1" applyAlignment="1">
      <alignment horizontal="center" vertical="center" textRotation="90"/>
    </xf>
    <xf numFmtId="164" fontId="1" fillId="0" borderId="1" xfId="1" applyNumberFormat="1" applyFont="1" applyBorder="1" applyAlignment="1">
      <alignment horizontal="center" vertical="center" textRotation="90"/>
    </xf>
    <xf numFmtId="0" fontId="1" fillId="0" borderId="1" xfId="0" applyFont="1" applyBorder="1" applyAlignment="1">
      <alignment horizontal="center" vertical="center" textRotation="90"/>
    </xf>
    <xf numFmtId="43" fontId="30" fillId="0" borderId="0" xfId="0" applyNumberFormat="1" applyFont="1" applyAlignment="1">
      <alignment horizontal="center" vertical="center" textRotation="90"/>
    </xf>
    <xf numFmtId="0" fontId="2" fillId="0" borderId="17" xfId="0" applyFont="1" applyBorder="1" applyAlignment="1">
      <alignment horizontal="center" vertical="center"/>
    </xf>
    <xf numFmtId="0" fontId="1" fillId="4" borderId="11" xfId="0" applyFont="1" applyFill="1" applyBorder="1" applyAlignment="1">
      <alignment horizontal="center" vertical="center" wrapText="1"/>
    </xf>
    <xf numFmtId="0" fontId="22" fillId="0" borderId="0" xfId="0" applyFont="1" applyAlignment="1">
      <alignment horizontal="center" vertical="center" wrapText="1"/>
    </xf>
    <xf numFmtId="164" fontId="2" fillId="0" borderId="7" xfId="1" applyNumberFormat="1" applyFont="1" applyBorder="1" applyAlignment="1">
      <alignment horizontal="center" vertical="center" textRotation="90"/>
    </xf>
    <xf numFmtId="0" fontId="15" fillId="8" borderId="10" xfId="0" applyFont="1" applyFill="1" applyBorder="1" applyAlignment="1">
      <alignment horizontal="center" vertical="center" textRotation="90" wrapText="1"/>
    </xf>
    <xf numFmtId="0" fontId="15" fillId="8" borderId="12" xfId="0" applyFont="1" applyFill="1" applyBorder="1" applyAlignment="1">
      <alignment horizontal="center" vertical="center" textRotation="90" wrapText="1"/>
    </xf>
    <xf numFmtId="0" fontId="16" fillId="0" borderId="1" xfId="0" applyFont="1" applyBorder="1" applyAlignment="1">
      <alignment horizontal="center"/>
    </xf>
    <xf numFmtId="0" fontId="20" fillId="0" borderId="2"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3" xfId="0" applyFont="1" applyBorder="1" applyAlignment="1">
      <alignment horizontal="center" vertical="center"/>
    </xf>
    <xf numFmtId="0" fontId="20" fillId="0" borderId="17" xfId="0" applyFont="1" applyBorder="1" applyAlignment="1">
      <alignment horizontal="center" vertical="center"/>
    </xf>
    <xf numFmtId="0" fontId="31" fillId="0" borderId="1" xfId="0" applyFont="1" applyBorder="1" applyAlignment="1">
      <alignment horizontal="center" vertical="center"/>
    </xf>
    <xf numFmtId="49" fontId="31"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165" fontId="31" fillId="0" borderId="1" xfId="0" applyNumberFormat="1" applyFont="1" applyBorder="1" applyAlignment="1">
      <alignment horizontal="center" vertical="center"/>
    </xf>
    <xf numFmtId="0" fontId="2" fillId="2" borderId="18"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7"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textRotation="90"/>
    </xf>
    <xf numFmtId="0" fontId="8" fillId="2" borderId="1" xfId="0" applyFont="1" applyFill="1" applyBorder="1" applyAlignment="1">
      <alignment horizontal="center" vertical="center" textRotation="90"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2" borderId="1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2" borderId="8" xfId="0" applyFont="1" applyFill="1" applyBorder="1" applyAlignment="1">
      <alignment horizontal="center" vertical="center"/>
    </xf>
    <xf numFmtId="17" fontId="10" fillId="0" borderId="1" xfId="0" applyNumberFormat="1" applyFont="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lef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5" fillId="2" borderId="1" xfId="0" applyFont="1" applyFill="1" applyBorder="1" applyAlignment="1">
      <alignment horizontal="center" vertical="center" wrapText="1"/>
    </xf>
    <xf numFmtId="0" fontId="1" fillId="0" borderId="1" xfId="0" applyFont="1" applyBorder="1" applyAlignment="1">
      <alignment horizont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2" borderId="8" xfId="0" applyFont="1" applyFill="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left"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cellXfs>
  <cellStyles count="5">
    <cellStyle name="KPT06_alter" xfId="2" xr:uid="{00000000-0005-0000-0000-000000000000}"/>
    <cellStyle name="KPT06_fill" xfId="4" xr:uid="{00000000-0005-0000-0000-000001000000}"/>
    <cellStyle name="Moneda" xfId="1" builtinId="4"/>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4</xdr:col>
      <xdr:colOff>26787</xdr:colOff>
      <xdr:row>4</xdr:row>
      <xdr:rowOff>216696</xdr:rowOff>
    </xdr:to>
    <xdr:pic>
      <xdr:nvPicPr>
        <xdr:cNvPr id="2" name="11 Imagen" descr="http://www.atlantico.gov.co/images/stories/departamento/escud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1070610"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3</xdr:col>
      <xdr:colOff>560187</xdr:colOff>
      <xdr:row>4</xdr:row>
      <xdr:rowOff>216696</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1003935"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10</xdr:col>
      <xdr:colOff>712587</xdr:colOff>
      <xdr:row>4</xdr:row>
      <xdr:rowOff>216696</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994410"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3</xdr:col>
      <xdr:colOff>690815</xdr:colOff>
      <xdr:row>4</xdr:row>
      <xdr:rowOff>216696</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22985" y="304800"/>
          <a:ext cx="991235" cy="11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H35"/>
  <sheetViews>
    <sheetView showGridLines="0" tabSelected="1" topLeftCell="A7" zoomScale="90" zoomScaleNormal="90" workbookViewId="0">
      <selection activeCell="K15" sqref="K15"/>
    </sheetView>
  </sheetViews>
  <sheetFormatPr baseColWidth="10" defaultColWidth="11.44140625" defaultRowHeight="12"/>
  <cols>
    <col min="1" max="1" width="3.44140625" style="62" customWidth="1"/>
    <col min="2" max="2" width="2.109375" style="62" customWidth="1"/>
    <col min="3" max="3" width="10" style="63" customWidth="1"/>
    <col min="4" max="4" width="11.44140625" style="62" customWidth="1"/>
    <col min="5" max="8" width="13.109375" style="62" customWidth="1"/>
    <col min="9" max="9" width="16.44140625" style="62" customWidth="1"/>
    <col min="10" max="10" width="13.109375" style="62" customWidth="1"/>
    <col min="11" max="11" width="17.33203125" style="62" customWidth="1"/>
    <col min="12" max="12" width="24.44140625" style="62" customWidth="1"/>
    <col min="13" max="13" width="12.33203125" style="62" customWidth="1"/>
    <col min="14" max="21" width="11.44140625" style="62"/>
    <col min="22" max="22" width="35.33203125" style="62" customWidth="1"/>
    <col min="23" max="26" width="11.44140625" style="62"/>
    <col min="27" max="27" width="9.88671875" style="62" customWidth="1"/>
    <col min="28" max="28" width="9.6640625" style="62" customWidth="1"/>
    <col min="29" max="29" width="8.6640625" style="62" customWidth="1"/>
    <col min="30" max="33" width="8.6640625" style="65" customWidth="1"/>
    <col min="34" max="34" width="11.44140625" style="65"/>
    <col min="35" max="35" width="10.6640625" style="65" customWidth="1"/>
    <col min="36" max="36" width="7.6640625" style="65" customWidth="1"/>
    <col min="37" max="37" width="12.33203125" style="66" customWidth="1"/>
    <col min="38" max="39" width="7.109375" style="65" customWidth="1"/>
    <col min="40" max="40" width="7.88671875" style="65" customWidth="1"/>
    <col min="41" max="43" width="7.109375" style="65" customWidth="1"/>
    <col min="44" max="44" width="11.44140625" style="65" customWidth="1"/>
    <col min="45" max="45" width="7.109375" style="65" customWidth="1"/>
    <col min="46" max="46" width="9.109375" style="65" customWidth="1"/>
    <col min="47" max="47" width="6.44140625" style="65" customWidth="1"/>
    <col min="48" max="48" width="13.88671875" style="66" customWidth="1"/>
    <col min="49" max="49" width="6.44140625" style="65" customWidth="1"/>
    <col min="50" max="51" width="5.109375" style="65" customWidth="1"/>
    <col min="52" max="52" width="6.88671875" style="65" customWidth="1"/>
    <col min="53" max="54" width="5.109375" style="65" customWidth="1"/>
    <col min="55" max="55" width="7.77734375" style="65" customWidth="1"/>
    <col min="56" max="56" width="5.109375" style="65" customWidth="1"/>
    <col min="57" max="58" width="8.33203125" style="65" customWidth="1"/>
    <col min="59" max="59" width="14.33203125" style="66" customWidth="1"/>
    <col min="60" max="61" width="5.109375" style="65" customWidth="1"/>
    <col min="62" max="62" width="5.109375" style="62" customWidth="1"/>
    <col min="63" max="63" width="8.44140625" style="62" customWidth="1"/>
    <col min="64" max="64" width="4.109375" style="62" customWidth="1"/>
    <col min="65" max="65" width="5.109375" style="62" customWidth="1"/>
    <col min="66" max="66" width="6.109375" style="62" customWidth="1"/>
    <col min="67" max="67" width="5.6640625" style="62" customWidth="1"/>
    <col min="68" max="68" width="9.88671875" style="62" customWidth="1"/>
    <col min="69" max="69" width="10" style="62" customWidth="1"/>
    <col min="70" max="70" width="15.44140625" style="67" customWidth="1"/>
    <col min="71" max="83" width="4.88671875" style="62" customWidth="1"/>
    <col min="84" max="84" width="14.21875" style="62" customWidth="1"/>
    <col min="85" max="85" width="1.88671875" style="62" customWidth="1"/>
    <col min="86" max="86" width="14.21875" style="62" customWidth="1"/>
    <col min="87" max="16384" width="11.44140625" style="62"/>
  </cols>
  <sheetData>
    <row r="2" spans="2:86" ht="27.6" customHeight="1">
      <c r="B2" s="122" t="s">
        <v>0</v>
      </c>
      <c r="C2" s="122"/>
      <c r="D2" s="122"/>
      <c r="E2" s="122"/>
      <c r="F2" s="123" t="s">
        <v>1</v>
      </c>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4"/>
      <c r="BN2" s="129" t="s">
        <v>2</v>
      </c>
      <c r="BO2" s="129"/>
      <c r="BP2" s="129"/>
      <c r="BQ2" s="130" t="s">
        <v>3</v>
      </c>
      <c r="BR2" s="130"/>
      <c r="BS2" s="130"/>
      <c r="BT2" s="130"/>
      <c r="BU2" s="130"/>
      <c r="BV2" s="130"/>
      <c r="BW2" s="130"/>
      <c r="BX2" s="130"/>
      <c r="BY2" s="130"/>
      <c r="BZ2" s="130"/>
      <c r="CA2" s="130"/>
      <c r="CB2" s="130"/>
      <c r="CC2" s="130"/>
      <c r="CD2" s="130"/>
      <c r="CE2" s="130"/>
      <c r="CF2" s="130"/>
      <c r="CG2" s="130"/>
    </row>
    <row r="3" spans="2:86" ht="27.6" customHeight="1">
      <c r="B3" s="122"/>
      <c r="C3" s="122"/>
      <c r="D3" s="122"/>
      <c r="E3" s="122"/>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6"/>
      <c r="BN3" s="129"/>
      <c r="BO3" s="129"/>
      <c r="BP3" s="129"/>
      <c r="BQ3" s="130"/>
      <c r="BR3" s="130"/>
      <c r="BS3" s="130"/>
      <c r="BT3" s="130"/>
      <c r="BU3" s="130"/>
      <c r="BV3" s="130"/>
      <c r="BW3" s="130"/>
      <c r="BX3" s="130"/>
      <c r="BY3" s="130"/>
      <c r="BZ3" s="130"/>
      <c r="CA3" s="130"/>
      <c r="CB3" s="130"/>
      <c r="CC3" s="130"/>
      <c r="CD3" s="130"/>
      <c r="CE3" s="130"/>
      <c r="CF3" s="130"/>
      <c r="CG3" s="130"/>
    </row>
    <row r="4" spans="2:86" ht="27.6" customHeight="1">
      <c r="B4" s="122"/>
      <c r="C4" s="122"/>
      <c r="D4" s="122"/>
      <c r="E4" s="122"/>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6"/>
      <c r="BN4" s="131" t="s">
        <v>4</v>
      </c>
      <c r="BO4" s="131"/>
      <c r="BP4" s="131"/>
      <c r="BQ4" s="132">
        <v>45442</v>
      </c>
      <c r="BR4" s="132"/>
      <c r="BS4" s="132"/>
      <c r="BT4" s="132"/>
      <c r="BU4" s="132"/>
      <c r="BV4" s="132"/>
      <c r="BW4" s="132"/>
      <c r="BX4" s="132"/>
      <c r="BY4" s="132"/>
      <c r="BZ4" s="132"/>
      <c r="CA4" s="132"/>
      <c r="CB4" s="132"/>
      <c r="CC4" s="132"/>
      <c r="CD4" s="132"/>
      <c r="CE4" s="132"/>
      <c r="CF4" s="132"/>
      <c r="CG4" s="132"/>
    </row>
    <row r="5" spans="2:86" ht="27.6" customHeight="1">
      <c r="B5" s="122"/>
      <c r="C5" s="122"/>
      <c r="D5" s="122"/>
      <c r="E5" s="122"/>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8"/>
      <c r="BN5" s="131"/>
      <c r="BO5" s="131"/>
      <c r="BP5" s="131"/>
      <c r="BQ5" s="132"/>
      <c r="BR5" s="132"/>
      <c r="BS5" s="132"/>
      <c r="BT5" s="132"/>
      <c r="BU5" s="132"/>
      <c r="BV5" s="132"/>
      <c r="BW5" s="132"/>
      <c r="BX5" s="132"/>
      <c r="BY5" s="132"/>
      <c r="BZ5" s="132"/>
      <c r="CA5" s="132"/>
      <c r="CB5" s="132"/>
      <c r="CC5" s="132"/>
      <c r="CD5" s="132"/>
      <c r="CE5" s="132"/>
      <c r="CF5" s="132"/>
      <c r="CG5" s="132"/>
    </row>
    <row r="6" spans="2:86" ht="13.2">
      <c r="BQ6" s="167" t="s">
        <v>5</v>
      </c>
      <c r="BR6" s="167"/>
      <c r="BS6" s="167"/>
      <c r="BT6" s="167"/>
      <c r="BU6" s="167"/>
      <c r="BV6" s="167"/>
      <c r="BW6" s="167"/>
      <c r="BX6" s="167"/>
      <c r="BY6" s="167"/>
      <c r="BZ6" s="167"/>
      <c r="CA6" s="167"/>
      <c r="CB6" s="167"/>
      <c r="CC6" s="167"/>
      <c r="CD6" s="167"/>
      <c r="CE6" s="167"/>
      <c r="CF6" s="167"/>
      <c r="CG6" s="167"/>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3.2">
      <c r="B8" s="71"/>
      <c r="C8" s="158" t="s">
        <v>6</v>
      </c>
      <c r="D8" s="158"/>
      <c r="E8" s="159"/>
      <c r="F8" s="160" t="s">
        <v>7</v>
      </c>
      <c r="G8" s="161"/>
      <c r="H8" s="161"/>
      <c r="I8" s="161"/>
      <c r="J8" s="161"/>
      <c r="K8" s="161"/>
      <c r="L8" s="161"/>
      <c r="M8" s="161"/>
      <c r="N8" s="161"/>
      <c r="O8" s="161"/>
      <c r="P8" s="161"/>
      <c r="Q8" s="161"/>
      <c r="R8" s="161"/>
      <c r="S8" s="161"/>
      <c r="T8" s="161"/>
      <c r="U8" s="162"/>
      <c r="V8" s="87"/>
      <c r="W8" s="87"/>
      <c r="X8" s="87"/>
      <c r="Y8" s="87"/>
      <c r="Z8" s="87"/>
      <c r="AA8" s="87"/>
      <c r="AB8" s="87"/>
      <c r="AC8" s="87"/>
      <c r="AD8" s="93"/>
      <c r="AE8" s="93"/>
      <c r="AF8" s="158" t="s">
        <v>8</v>
      </c>
      <c r="AG8" s="158"/>
      <c r="AH8" s="158"/>
      <c r="AI8" s="158"/>
      <c r="AJ8" s="158"/>
      <c r="AK8" s="168" t="s">
        <v>9</v>
      </c>
      <c r="AL8" s="168"/>
      <c r="AM8" s="168"/>
      <c r="AN8" s="168"/>
      <c r="AO8" s="168"/>
      <c r="AP8" s="168"/>
      <c r="AQ8" s="168"/>
      <c r="AR8" s="168"/>
      <c r="AS8" s="168"/>
      <c r="AT8" s="168"/>
      <c r="AU8" s="168"/>
      <c r="AV8" s="168"/>
      <c r="AW8" s="168"/>
      <c r="AX8" s="168"/>
      <c r="AY8" s="168"/>
      <c r="AZ8" s="168"/>
      <c r="BF8" s="169" t="s">
        <v>10</v>
      </c>
      <c r="BG8" s="170"/>
      <c r="BH8" s="171">
        <v>2024</v>
      </c>
      <c r="BI8" s="172"/>
      <c r="BJ8" s="172"/>
      <c r="BK8" s="173"/>
      <c r="CH8" s="71"/>
    </row>
    <row r="9" spans="2:86" ht="13.2">
      <c r="B9" s="71"/>
      <c r="C9" s="158" t="s">
        <v>11</v>
      </c>
      <c r="D9" s="158"/>
      <c r="E9" s="159"/>
      <c r="F9" s="160" t="s">
        <v>12</v>
      </c>
      <c r="G9" s="161"/>
      <c r="H9" s="161"/>
      <c r="I9" s="161"/>
      <c r="J9" s="161"/>
      <c r="K9" s="161"/>
      <c r="L9" s="161"/>
      <c r="M9" s="161"/>
      <c r="N9" s="161"/>
      <c r="O9" s="161"/>
      <c r="P9" s="161"/>
      <c r="Q9" s="161"/>
      <c r="R9" s="161"/>
      <c r="S9" s="161"/>
      <c r="T9" s="161"/>
      <c r="U9" s="162"/>
      <c r="V9" s="87"/>
      <c r="W9" s="87"/>
      <c r="X9" s="87"/>
      <c r="Y9" s="87"/>
      <c r="Z9" s="87"/>
      <c r="AA9" s="87"/>
      <c r="AB9" s="87"/>
      <c r="AC9" s="87"/>
      <c r="AD9" s="93"/>
      <c r="AE9" s="93"/>
      <c r="AF9" s="159" t="s">
        <v>13</v>
      </c>
      <c r="AG9" s="163"/>
      <c r="AH9" s="163"/>
      <c r="AI9" s="163"/>
      <c r="AJ9" s="163"/>
      <c r="AK9" s="164" t="s">
        <v>14</v>
      </c>
      <c r="AL9" s="164"/>
      <c r="AM9" s="164"/>
      <c r="AN9" s="164"/>
      <c r="AO9" s="164"/>
      <c r="AP9" s="164"/>
      <c r="AQ9" s="164"/>
      <c r="AR9" s="164"/>
      <c r="AS9" s="164"/>
      <c r="AT9" s="164"/>
      <c r="AU9" s="164"/>
      <c r="AV9" s="164"/>
      <c r="AW9" s="164"/>
      <c r="AX9" s="164"/>
      <c r="AY9" s="164"/>
      <c r="AZ9" s="164"/>
      <c r="CH9" s="71"/>
    </row>
    <row r="10" spans="2:86">
      <c r="B10" s="71"/>
      <c r="CH10" s="71"/>
    </row>
    <row r="11" spans="2:86" ht="28.2" customHeight="1">
      <c r="B11" s="72"/>
      <c r="C11" s="148" t="s">
        <v>15</v>
      </c>
      <c r="D11" s="148" t="s">
        <v>16</v>
      </c>
      <c r="E11" s="148" t="s">
        <v>17</v>
      </c>
      <c r="F11" s="148" t="s">
        <v>18</v>
      </c>
      <c r="G11" s="148" t="s">
        <v>19</v>
      </c>
      <c r="H11" s="148" t="s">
        <v>20</v>
      </c>
      <c r="I11" s="148" t="s">
        <v>21</v>
      </c>
      <c r="J11" s="148" t="s">
        <v>22</v>
      </c>
      <c r="K11" s="148" t="s">
        <v>23</v>
      </c>
      <c r="L11" s="148" t="s">
        <v>24</v>
      </c>
      <c r="M11" s="148" t="s">
        <v>25</v>
      </c>
      <c r="N11" s="148" t="s">
        <v>26</v>
      </c>
      <c r="O11" s="148" t="s">
        <v>27</v>
      </c>
      <c r="P11" s="148" t="s">
        <v>28</v>
      </c>
      <c r="Q11" s="133" t="s">
        <v>29</v>
      </c>
      <c r="R11" s="134"/>
      <c r="S11" s="134"/>
      <c r="T11" s="135"/>
      <c r="U11" s="145" t="s">
        <v>30</v>
      </c>
      <c r="V11" s="145" t="s">
        <v>31</v>
      </c>
      <c r="W11" s="145" t="s">
        <v>32</v>
      </c>
      <c r="X11" s="145" t="s">
        <v>33</v>
      </c>
      <c r="Y11" s="148" t="s">
        <v>34</v>
      </c>
      <c r="Z11" s="148" t="s">
        <v>35</v>
      </c>
      <c r="AA11" s="142" t="s">
        <v>36</v>
      </c>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51"/>
      <c r="BR11" s="151"/>
      <c r="BS11" s="142" t="s">
        <v>37</v>
      </c>
      <c r="BT11" s="142"/>
      <c r="BU11" s="142"/>
      <c r="BV11" s="142"/>
      <c r="BW11" s="142"/>
      <c r="BX11" s="142"/>
      <c r="BY11" s="142"/>
      <c r="BZ11" s="142"/>
      <c r="CA11" s="142"/>
      <c r="CB11" s="142"/>
      <c r="CC11" s="142"/>
      <c r="CD11" s="142"/>
      <c r="CE11" s="142"/>
      <c r="CF11" s="142"/>
      <c r="CG11" s="106"/>
    </row>
    <row r="12" spans="2:86" ht="28.2" customHeight="1">
      <c r="B12" s="72"/>
      <c r="C12" s="149"/>
      <c r="D12" s="149"/>
      <c r="E12" s="149"/>
      <c r="F12" s="149"/>
      <c r="G12" s="149"/>
      <c r="H12" s="149"/>
      <c r="I12" s="149"/>
      <c r="J12" s="149"/>
      <c r="K12" s="149"/>
      <c r="L12" s="149"/>
      <c r="M12" s="149"/>
      <c r="N12" s="149"/>
      <c r="O12" s="149"/>
      <c r="P12" s="149" t="s">
        <v>38</v>
      </c>
      <c r="Q12" s="136"/>
      <c r="R12" s="137"/>
      <c r="S12" s="137"/>
      <c r="T12" s="138"/>
      <c r="U12" s="146"/>
      <c r="V12" s="146"/>
      <c r="W12" s="146"/>
      <c r="X12" s="146"/>
      <c r="Y12" s="149"/>
      <c r="Z12" s="149"/>
      <c r="AA12" s="151">
        <v>2024</v>
      </c>
      <c r="AB12" s="152"/>
      <c r="AC12" s="152"/>
      <c r="AD12" s="152"/>
      <c r="AE12" s="152"/>
      <c r="AF12" s="152"/>
      <c r="AG12" s="152"/>
      <c r="AH12" s="152"/>
      <c r="AI12" s="152"/>
      <c r="AJ12" s="152"/>
      <c r="AK12" s="153"/>
      <c r="AL12" s="151">
        <v>2025</v>
      </c>
      <c r="AM12" s="152"/>
      <c r="AN12" s="152"/>
      <c r="AO12" s="152"/>
      <c r="AP12" s="152"/>
      <c r="AQ12" s="152"/>
      <c r="AR12" s="152"/>
      <c r="AS12" s="152"/>
      <c r="AT12" s="152"/>
      <c r="AU12" s="152"/>
      <c r="AV12" s="153"/>
      <c r="AW12" s="151">
        <v>2026</v>
      </c>
      <c r="AX12" s="152"/>
      <c r="AY12" s="152"/>
      <c r="AZ12" s="152"/>
      <c r="BA12" s="152"/>
      <c r="BB12" s="152"/>
      <c r="BC12" s="152"/>
      <c r="BD12" s="152"/>
      <c r="BE12" s="152"/>
      <c r="BF12" s="152"/>
      <c r="BG12" s="153"/>
      <c r="BH12" s="151">
        <v>2027</v>
      </c>
      <c r="BI12" s="152"/>
      <c r="BJ12" s="152"/>
      <c r="BK12" s="152"/>
      <c r="BL12" s="152"/>
      <c r="BM12" s="152"/>
      <c r="BN12" s="152"/>
      <c r="BO12" s="152"/>
      <c r="BP12" s="152"/>
      <c r="BQ12" s="152"/>
      <c r="BR12" s="152"/>
      <c r="BS12" s="142"/>
      <c r="BT12" s="142"/>
      <c r="BU12" s="142"/>
      <c r="BV12" s="142"/>
      <c r="BW12" s="142"/>
      <c r="BX12" s="142"/>
      <c r="BY12" s="142"/>
      <c r="BZ12" s="142"/>
      <c r="CA12" s="142"/>
      <c r="CB12" s="142"/>
      <c r="CC12" s="142"/>
      <c r="CD12" s="142"/>
      <c r="CE12" s="142"/>
      <c r="CF12" s="142"/>
      <c r="CG12" s="106"/>
    </row>
    <row r="13" spans="2:86" ht="37.200000000000003" customHeight="1">
      <c r="B13" s="72"/>
      <c r="C13" s="149"/>
      <c r="D13" s="149"/>
      <c r="E13" s="149"/>
      <c r="F13" s="149"/>
      <c r="G13" s="149"/>
      <c r="H13" s="149"/>
      <c r="I13" s="149"/>
      <c r="J13" s="149"/>
      <c r="K13" s="149"/>
      <c r="L13" s="165"/>
      <c r="M13" s="149"/>
      <c r="N13" s="149"/>
      <c r="O13" s="149"/>
      <c r="P13" s="149" t="s">
        <v>39</v>
      </c>
      <c r="Q13" s="139"/>
      <c r="R13" s="140"/>
      <c r="S13" s="140"/>
      <c r="T13" s="141"/>
      <c r="U13" s="146"/>
      <c r="V13" s="146"/>
      <c r="W13" s="146"/>
      <c r="X13" s="146"/>
      <c r="Y13" s="149"/>
      <c r="Z13" s="149"/>
      <c r="AA13" s="143" t="s">
        <v>40</v>
      </c>
      <c r="AB13" s="143" t="s">
        <v>41</v>
      </c>
      <c r="AC13" s="143" t="s">
        <v>42</v>
      </c>
      <c r="AD13" s="143" t="s">
        <v>43</v>
      </c>
      <c r="AE13" s="143" t="s">
        <v>44</v>
      </c>
      <c r="AF13" s="143" t="s">
        <v>45</v>
      </c>
      <c r="AG13" s="144" t="s">
        <v>46</v>
      </c>
      <c r="AH13" s="154" t="s">
        <v>47</v>
      </c>
      <c r="AI13" s="156" t="s">
        <v>48</v>
      </c>
      <c r="AJ13" s="157"/>
      <c r="AK13" s="154" t="s">
        <v>49</v>
      </c>
      <c r="AL13" s="144" t="s">
        <v>40</v>
      </c>
      <c r="AM13" s="144" t="s">
        <v>41</v>
      </c>
      <c r="AN13" s="144" t="s">
        <v>42</v>
      </c>
      <c r="AO13" s="144" t="s">
        <v>43</v>
      </c>
      <c r="AP13" s="144" t="s">
        <v>44</v>
      </c>
      <c r="AQ13" s="144" t="s">
        <v>45</v>
      </c>
      <c r="AR13" s="144" t="s">
        <v>50</v>
      </c>
      <c r="AS13" s="144" t="s">
        <v>47</v>
      </c>
      <c r="AT13" s="151" t="s">
        <v>51</v>
      </c>
      <c r="AU13" s="153"/>
      <c r="AV13" s="144" t="s">
        <v>49</v>
      </c>
      <c r="AW13" s="144" t="s">
        <v>40</v>
      </c>
      <c r="AX13" s="144" t="s">
        <v>41</v>
      </c>
      <c r="AY13" s="144" t="s">
        <v>42</v>
      </c>
      <c r="AZ13" s="144" t="s">
        <v>43</v>
      </c>
      <c r="BA13" s="144" t="s">
        <v>44</v>
      </c>
      <c r="BB13" s="144" t="s">
        <v>45</v>
      </c>
      <c r="BC13" s="144" t="s">
        <v>50</v>
      </c>
      <c r="BD13" s="144" t="s">
        <v>47</v>
      </c>
      <c r="BE13" s="151" t="s">
        <v>48</v>
      </c>
      <c r="BF13" s="153"/>
      <c r="BG13" s="144" t="s">
        <v>49</v>
      </c>
      <c r="BH13" s="144" t="s">
        <v>40</v>
      </c>
      <c r="BI13" s="144" t="s">
        <v>41</v>
      </c>
      <c r="BJ13" s="144" t="s">
        <v>42</v>
      </c>
      <c r="BK13" s="144" t="s">
        <v>43</v>
      </c>
      <c r="BL13" s="144" t="s">
        <v>44</v>
      </c>
      <c r="BM13" s="144" t="s">
        <v>45</v>
      </c>
      <c r="BN13" s="144" t="s">
        <v>50</v>
      </c>
      <c r="BO13" s="144" t="s">
        <v>47</v>
      </c>
      <c r="BP13" s="151" t="s">
        <v>48</v>
      </c>
      <c r="BQ13" s="153"/>
      <c r="BR13" s="144" t="s">
        <v>49</v>
      </c>
      <c r="BS13" s="143" t="s">
        <v>52</v>
      </c>
      <c r="BT13" s="143" t="s">
        <v>53</v>
      </c>
      <c r="BU13" s="143" t="s">
        <v>54</v>
      </c>
      <c r="BV13" s="143" t="s">
        <v>55</v>
      </c>
      <c r="BW13" s="143" t="s">
        <v>56</v>
      </c>
      <c r="BX13" s="143" t="s">
        <v>57</v>
      </c>
      <c r="BY13" s="143" t="s">
        <v>58</v>
      </c>
      <c r="BZ13" s="143" t="s">
        <v>59</v>
      </c>
      <c r="CA13" s="143" t="s">
        <v>60</v>
      </c>
      <c r="CB13" s="143" t="s">
        <v>61</v>
      </c>
      <c r="CC13" s="143" t="s">
        <v>62</v>
      </c>
      <c r="CD13" s="143" t="s">
        <v>63</v>
      </c>
      <c r="CE13" s="143" t="s">
        <v>64</v>
      </c>
      <c r="CF13" s="120" t="s">
        <v>65</v>
      </c>
      <c r="CG13" s="106"/>
      <c r="CH13" s="64"/>
    </row>
    <row r="14" spans="2:86" ht="39.6" customHeight="1">
      <c r="B14" s="72"/>
      <c r="C14" s="150"/>
      <c r="D14" s="150"/>
      <c r="E14" s="150"/>
      <c r="F14" s="150"/>
      <c r="G14" s="150"/>
      <c r="H14" s="150"/>
      <c r="I14" s="150"/>
      <c r="J14" s="150"/>
      <c r="K14" s="150"/>
      <c r="L14" s="166"/>
      <c r="M14" s="150"/>
      <c r="N14" s="150"/>
      <c r="O14" s="150"/>
      <c r="P14" s="150"/>
      <c r="Q14" s="30" t="s">
        <v>66</v>
      </c>
      <c r="R14" s="30" t="s">
        <v>67</v>
      </c>
      <c r="S14" s="30" t="s">
        <v>68</v>
      </c>
      <c r="T14" s="30" t="s">
        <v>69</v>
      </c>
      <c r="U14" s="147"/>
      <c r="V14" s="147"/>
      <c r="W14" s="147"/>
      <c r="X14" s="147"/>
      <c r="Y14" s="150"/>
      <c r="Z14" s="150"/>
      <c r="AA14" s="143"/>
      <c r="AB14" s="143"/>
      <c r="AC14" s="143"/>
      <c r="AD14" s="143"/>
      <c r="AE14" s="143"/>
      <c r="AF14" s="143"/>
      <c r="AG14" s="143"/>
      <c r="AH14" s="155"/>
      <c r="AI14" s="30" t="s">
        <v>70</v>
      </c>
      <c r="AJ14" s="30" t="s">
        <v>71</v>
      </c>
      <c r="AK14" s="155"/>
      <c r="AL14" s="144"/>
      <c r="AM14" s="144"/>
      <c r="AN14" s="144"/>
      <c r="AO14" s="144"/>
      <c r="AP14" s="144"/>
      <c r="AQ14" s="144"/>
      <c r="AR14" s="144"/>
      <c r="AS14" s="144"/>
      <c r="AT14" s="30" t="s">
        <v>70</v>
      </c>
      <c r="AU14" s="30" t="s">
        <v>71</v>
      </c>
      <c r="AV14" s="144" t="s">
        <v>71</v>
      </c>
      <c r="AW14" s="144"/>
      <c r="AX14" s="144"/>
      <c r="AY14" s="144"/>
      <c r="AZ14" s="144"/>
      <c r="BA14" s="144"/>
      <c r="BB14" s="144"/>
      <c r="BC14" s="144"/>
      <c r="BD14" s="144"/>
      <c r="BE14" s="30" t="s">
        <v>70</v>
      </c>
      <c r="BF14" s="30" t="s">
        <v>71</v>
      </c>
      <c r="BG14" s="144" t="s">
        <v>71</v>
      </c>
      <c r="BH14" s="144"/>
      <c r="BI14" s="144"/>
      <c r="BJ14" s="144"/>
      <c r="BK14" s="144"/>
      <c r="BL14" s="144"/>
      <c r="BM14" s="144"/>
      <c r="BN14" s="144"/>
      <c r="BO14" s="144"/>
      <c r="BP14" s="30" t="s">
        <v>70</v>
      </c>
      <c r="BQ14" s="30" t="s">
        <v>71</v>
      </c>
      <c r="BR14" s="144" t="s">
        <v>71</v>
      </c>
      <c r="BS14" s="143"/>
      <c r="BT14" s="143"/>
      <c r="BU14" s="143"/>
      <c r="BV14" s="143"/>
      <c r="BW14" s="143"/>
      <c r="BX14" s="143"/>
      <c r="BY14" s="143"/>
      <c r="BZ14" s="143"/>
      <c r="CA14" s="143"/>
      <c r="CB14" s="143"/>
      <c r="CC14" s="143"/>
      <c r="CD14" s="143"/>
      <c r="CE14" s="143"/>
      <c r="CF14" s="121"/>
      <c r="CG14" s="106"/>
    </row>
    <row r="15" spans="2:86" ht="91.2" customHeight="1">
      <c r="B15" s="72"/>
      <c r="C15" s="116" t="s">
        <v>72</v>
      </c>
      <c r="D15" s="11"/>
      <c r="E15" s="11"/>
      <c r="F15" s="11"/>
      <c r="G15" s="11"/>
      <c r="H15" s="11"/>
      <c r="I15" s="11"/>
      <c r="J15" s="24"/>
      <c r="K15" s="14" t="s">
        <v>73</v>
      </c>
      <c r="L15" s="14" t="s">
        <v>74</v>
      </c>
      <c r="M15" s="25" t="s">
        <v>75</v>
      </c>
      <c r="N15" s="12">
        <v>1500</v>
      </c>
      <c r="O15" s="26"/>
      <c r="P15" s="14">
        <v>10000</v>
      </c>
      <c r="Q15" s="31">
        <v>2500</v>
      </c>
      <c r="R15" s="31">
        <v>2500</v>
      </c>
      <c r="S15" s="31">
        <v>2500</v>
      </c>
      <c r="T15" s="31">
        <v>2500</v>
      </c>
      <c r="U15" s="14" t="s">
        <v>76</v>
      </c>
      <c r="V15" s="32"/>
      <c r="W15" s="32"/>
      <c r="X15" s="32"/>
      <c r="Y15" s="11"/>
      <c r="Z15" s="11"/>
      <c r="AA15" s="37">
        <f t="shared" ref="AA15:AG15" si="0">SUM(AA16:AA16)</f>
        <v>0</v>
      </c>
      <c r="AB15" s="37">
        <f t="shared" si="0"/>
        <v>0</v>
      </c>
      <c r="AC15" s="37">
        <f t="shared" si="0"/>
        <v>0</v>
      </c>
      <c r="AD15" s="37">
        <f t="shared" si="0"/>
        <v>0</v>
      </c>
      <c r="AE15" s="37">
        <f t="shared" si="0"/>
        <v>0</v>
      </c>
      <c r="AF15" s="37">
        <f t="shared" si="0"/>
        <v>0</v>
      </c>
      <c r="AG15" s="37">
        <f t="shared" si="0"/>
        <v>0</v>
      </c>
      <c r="AH15" s="37">
        <f>SUM(AA15:AG15)</f>
        <v>0</v>
      </c>
      <c r="AI15" s="37">
        <f>SUM(AI16:AI16)</f>
        <v>0</v>
      </c>
      <c r="AJ15" s="42"/>
      <c r="AK15" s="43">
        <f t="shared" ref="AK15:AT15" si="1">SUM(AK16:AK16)</f>
        <v>300000000</v>
      </c>
      <c r="AL15" s="37">
        <f t="shared" si="1"/>
        <v>0</v>
      </c>
      <c r="AM15" s="37">
        <f t="shared" si="1"/>
        <v>0</v>
      </c>
      <c r="AN15" s="37">
        <f t="shared" si="1"/>
        <v>0</v>
      </c>
      <c r="AO15" s="37">
        <f t="shared" si="1"/>
        <v>0</v>
      </c>
      <c r="AP15" s="37">
        <f t="shared" si="1"/>
        <v>0</v>
      </c>
      <c r="AQ15" s="37">
        <f t="shared" si="1"/>
        <v>0</v>
      </c>
      <c r="AR15" s="37">
        <f t="shared" si="1"/>
        <v>0</v>
      </c>
      <c r="AS15" s="37">
        <f t="shared" si="1"/>
        <v>0</v>
      </c>
      <c r="AT15" s="37">
        <f t="shared" si="1"/>
        <v>0</v>
      </c>
      <c r="AU15" s="42">
        <v>0</v>
      </c>
      <c r="AV15" s="43">
        <f t="shared" ref="AV15:BE15" si="2">SUM(AV16:AV16)</f>
        <v>1100000000</v>
      </c>
      <c r="AW15" s="37">
        <f t="shared" si="2"/>
        <v>0</v>
      </c>
      <c r="AX15" s="37">
        <f t="shared" si="2"/>
        <v>0</v>
      </c>
      <c r="AY15" s="37">
        <f t="shared" si="2"/>
        <v>0</v>
      </c>
      <c r="AZ15" s="37">
        <f t="shared" si="2"/>
        <v>0</v>
      </c>
      <c r="BA15" s="37">
        <f t="shared" si="2"/>
        <v>0</v>
      </c>
      <c r="BB15" s="37">
        <f t="shared" si="2"/>
        <v>0</v>
      </c>
      <c r="BC15" s="37">
        <f t="shared" si="2"/>
        <v>0</v>
      </c>
      <c r="BD15" s="37">
        <f t="shared" si="2"/>
        <v>0</v>
      </c>
      <c r="BE15" s="37">
        <f t="shared" si="2"/>
        <v>0</v>
      </c>
      <c r="BF15" s="42">
        <v>0</v>
      </c>
      <c r="BG15" s="43">
        <f>SUM(BG16:BG16)</f>
        <v>1200000000</v>
      </c>
      <c r="BH15" s="37">
        <f t="shared" ref="BH15:BR15" si="3">SUM(BH16:BH16)</f>
        <v>0</v>
      </c>
      <c r="BI15" s="37">
        <f t="shared" si="3"/>
        <v>0</v>
      </c>
      <c r="BJ15" s="37">
        <f t="shared" si="3"/>
        <v>0</v>
      </c>
      <c r="BK15" s="37">
        <f t="shared" si="3"/>
        <v>0</v>
      </c>
      <c r="BL15" s="37">
        <f t="shared" si="3"/>
        <v>0</v>
      </c>
      <c r="BM15" s="37">
        <f t="shared" si="3"/>
        <v>0</v>
      </c>
      <c r="BN15" s="37">
        <f t="shared" si="3"/>
        <v>0</v>
      </c>
      <c r="BO15" s="37">
        <f t="shared" si="3"/>
        <v>0</v>
      </c>
      <c r="BP15" s="37">
        <f t="shared" si="3"/>
        <v>0</v>
      </c>
      <c r="BQ15" s="37">
        <f t="shared" si="3"/>
        <v>0</v>
      </c>
      <c r="BR15" s="43">
        <f t="shared" si="3"/>
        <v>130000000</v>
      </c>
      <c r="BS15" s="54"/>
      <c r="BT15" s="54"/>
      <c r="BU15" s="54"/>
      <c r="BV15" s="54"/>
      <c r="BW15" s="54"/>
      <c r="BX15" s="54"/>
      <c r="BY15" s="54"/>
      <c r="BZ15" s="54"/>
      <c r="CA15" s="54"/>
      <c r="CB15" s="54"/>
      <c r="CC15" s="54"/>
      <c r="CD15" s="54"/>
      <c r="CE15" s="54"/>
      <c r="CF15" s="54"/>
      <c r="CG15" s="106"/>
    </row>
    <row r="16" spans="2:86" ht="106.2" customHeight="1">
      <c r="B16" s="72"/>
      <c r="C16" s="116" t="s">
        <v>77</v>
      </c>
      <c r="D16" s="12">
        <v>2409</v>
      </c>
      <c r="E16" s="13" t="s">
        <v>78</v>
      </c>
      <c r="F16" s="12">
        <v>2409002</v>
      </c>
      <c r="G16" s="14" t="s">
        <v>79</v>
      </c>
      <c r="H16" s="12">
        <v>240900200</v>
      </c>
      <c r="I16" s="14" t="s">
        <v>80</v>
      </c>
      <c r="J16" s="14" t="s">
        <v>81</v>
      </c>
      <c r="K16" s="14" t="s">
        <v>82</v>
      </c>
      <c r="L16" s="14" t="s">
        <v>83</v>
      </c>
      <c r="M16" s="117" t="s">
        <v>84</v>
      </c>
      <c r="N16" s="26"/>
      <c r="O16" s="12">
        <v>0</v>
      </c>
      <c r="P16" s="12">
        <v>1</v>
      </c>
      <c r="Q16" s="13">
        <v>1</v>
      </c>
      <c r="R16" s="13">
        <v>1</v>
      </c>
      <c r="S16" s="13">
        <v>1</v>
      </c>
      <c r="T16" s="13">
        <v>1</v>
      </c>
      <c r="U16" s="14" t="s">
        <v>76</v>
      </c>
      <c r="V16" s="25" t="s">
        <v>85</v>
      </c>
      <c r="W16" s="25" t="s">
        <v>86</v>
      </c>
      <c r="X16" s="25" t="s">
        <v>86</v>
      </c>
      <c r="Y16" s="38" t="s">
        <v>87</v>
      </c>
      <c r="Z16" s="38" t="s">
        <v>88</v>
      </c>
      <c r="AA16" s="34"/>
      <c r="AB16" s="34"/>
      <c r="AC16" s="34"/>
      <c r="AD16" s="34"/>
      <c r="AE16" s="34"/>
      <c r="AF16" s="34"/>
      <c r="AG16" s="34"/>
      <c r="AH16" s="37">
        <f>SUM(AA16:AG16)</f>
        <v>0</v>
      </c>
      <c r="AI16" s="34"/>
      <c r="AJ16" s="16"/>
      <c r="AK16" s="44">
        <v>300000000</v>
      </c>
      <c r="AL16" s="16"/>
      <c r="AM16" s="16"/>
      <c r="AN16" s="16"/>
      <c r="AO16" s="16"/>
      <c r="AP16" s="16"/>
      <c r="AQ16" s="16"/>
      <c r="AR16" s="16"/>
      <c r="AS16" s="37">
        <f t="shared" ref="AS16" si="4">SUM(AL16:AR16)</f>
        <v>0</v>
      </c>
      <c r="AT16" s="16"/>
      <c r="AU16" s="16"/>
      <c r="AV16" s="44">
        <v>1100000000</v>
      </c>
      <c r="AW16" s="16"/>
      <c r="AX16" s="16"/>
      <c r="AY16" s="16"/>
      <c r="AZ16" s="16"/>
      <c r="BA16" s="16"/>
      <c r="BB16" s="16"/>
      <c r="BC16" s="16"/>
      <c r="BD16" s="37">
        <f t="shared" ref="BD16" si="5">SUM(AW16:BC16)</f>
        <v>0</v>
      </c>
      <c r="BE16" s="16"/>
      <c r="BF16" s="16"/>
      <c r="BG16" s="44">
        <v>1200000000</v>
      </c>
      <c r="BH16" s="16"/>
      <c r="BI16" s="16"/>
      <c r="BJ16" s="16"/>
      <c r="BK16" s="16"/>
      <c r="BL16" s="16"/>
      <c r="BM16" s="16"/>
      <c r="BN16" s="16"/>
      <c r="BO16" s="37">
        <f t="shared" ref="BO16" si="6">SUM(BH16:BN16)</f>
        <v>0</v>
      </c>
      <c r="BP16" s="31"/>
      <c r="BQ16" s="16"/>
      <c r="BR16" s="119">
        <v>130000000</v>
      </c>
      <c r="BS16" s="56"/>
      <c r="BT16" s="56" t="s">
        <v>89</v>
      </c>
      <c r="BU16" s="56" t="s">
        <v>89</v>
      </c>
      <c r="BV16" s="56" t="s">
        <v>89</v>
      </c>
      <c r="BW16" s="56" t="s">
        <v>89</v>
      </c>
      <c r="BX16" s="56" t="s">
        <v>89</v>
      </c>
      <c r="BY16" s="56" t="s">
        <v>89</v>
      </c>
      <c r="BZ16" s="56" t="s">
        <v>89</v>
      </c>
      <c r="CA16" s="56"/>
      <c r="CB16" s="56" t="s">
        <v>89</v>
      </c>
      <c r="CC16" s="56" t="s">
        <v>89</v>
      </c>
      <c r="CD16" s="56" t="s">
        <v>89</v>
      </c>
      <c r="CE16" s="56" t="s">
        <v>89</v>
      </c>
      <c r="CF16" s="56"/>
      <c r="CG16" s="106"/>
      <c r="CH16" s="64"/>
    </row>
    <row r="17" spans="2:85">
      <c r="B17" s="72"/>
      <c r="C17" s="18"/>
      <c r="D17" s="76"/>
      <c r="E17" s="76"/>
      <c r="F17" s="76"/>
      <c r="G17" s="76"/>
      <c r="H17" s="76"/>
      <c r="I17" s="76"/>
      <c r="J17" s="85"/>
      <c r="K17" s="85"/>
      <c r="L17" s="85"/>
      <c r="M17" s="76"/>
      <c r="N17" s="85"/>
      <c r="O17" s="84"/>
      <c r="P17" s="84"/>
      <c r="Q17" s="90"/>
      <c r="R17" s="90"/>
      <c r="S17" s="90"/>
      <c r="T17" s="90"/>
      <c r="U17" s="91"/>
      <c r="V17" s="91"/>
      <c r="W17" s="91"/>
      <c r="X17" s="91"/>
      <c r="Y17" s="76"/>
      <c r="Z17" s="76"/>
      <c r="AA17" s="95"/>
      <c r="AB17" s="95"/>
      <c r="AC17" s="95"/>
      <c r="AD17" s="95"/>
      <c r="AE17" s="95"/>
      <c r="AF17" s="95"/>
      <c r="AG17" s="95"/>
      <c r="AH17" s="99"/>
      <c r="AI17" s="90"/>
      <c r="AJ17" s="90"/>
      <c r="AK17" s="49"/>
      <c r="AL17" s="95"/>
      <c r="AM17" s="95"/>
      <c r="AN17" s="95"/>
      <c r="AO17" s="95"/>
      <c r="AP17" s="95"/>
      <c r="AQ17" s="95"/>
      <c r="AR17" s="102"/>
      <c r="AS17" s="95"/>
      <c r="AT17" s="90"/>
      <c r="AU17" s="90"/>
      <c r="AV17" s="49"/>
      <c r="AW17" s="95"/>
      <c r="AX17" s="95"/>
      <c r="AY17" s="95"/>
      <c r="AZ17" s="95"/>
      <c r="BA17" s="95"/>
      <c r="BB17" s="95"/>
      <c r="BC17" s="95"/>
      <c r="BD17" s="95"/>
      <c r="BE17" s="90"/>
      <c r="BF17" s="90"/>
      <c r="BG17" s="49"/>
      <c r="BH17" s="95"/>
      <c r="BI17" s="95"/>
      <c r="BJ17" s="95"/>
      <c r="BK17" s="95"/>
      <c r="BL17" s="95"/>
      <c r="BM17" s="95"/>
      <c r="BN17" s="95"/>
      <c r="BO17" s="95"/>
      <c r="BP17" s="90"/>
      <c r="BQ17" s="90"/>
      <c r="BR17" s="95"/>
      <c r="BS17" s="95"/>
      <c r="BT17" s="95"/>
      <c r="BU17" s="95"/>
      <c r="BV17" s="95"/>
      <c r="BW17" s="95"/>
      <c r="BX17" s="95"/>
      <c r="BY17" s="95"/>
      <c r="BZ17" s="95"/>
      <c r="CA17" s="95"/>
      <c r="CB17" s="95"/>
      <c r="CC17" s="95"/>
      <c r="CD17" s="95"/>
      <c r="CE17" s="95"/>
      <c r="CF17" s="95"/>
      <c r="CG17" s="106"/>
    </row>
    <row r="18" spans="2:85">
      <c r="B18" s="77"/>
      <c r="C18" s="78"/>
      <c r="D18" s="79"/>
      <c r="E18" s="80"/>
      <c r="F18" s="79"/>
      <c r="G18" s="79"/>
      <c r="H18" s="79"/>
      <c r="I18" s="79"/>
      <c r="J18" s="79"/>
      <c r="K18" s="79"/>
      <c r="L18" s="79"/>
      <c r="M18" s="79"/>
      <c r="N18" s="79"/>
      <c r="O18" s="79"/>
      <c r="P18" s="79"/>
      <c r="Q18" s="79"/>
      <c r="R18" s="79"/>
      <c r="S18" s="79"/>
      <c r="T18" s="79"/>
      <c r="U18" s="79"/>
      <c r="V18" s="79"/>
      <c r="W18" s="79"/>
      <c r="X18" s="79"/>
      <c r="Y18" s="79"/>
      <c r="Z18" s="79"/>
      <c r="AA18" s="79"/>
      <c r="AB18" s="79"/>
      <c r="AC18" s="96"/>
      <c r="AD18" s="96"/>
      <c r="AE18" s="96"/>
      <c r="AF18" s="96"/>
      <c r="AG18" s="96"/>
      <c r="AH18" s="96"/>
      <c r="AI18" s="96"/>
      <c r="AJ18" s="96"/>
      <c r="AK18" s="100"/>
      <c r="AL18" s="96"/>
      <c r="AM18" s="96"/>
      <c r="AN18" s="96"/>
      <c r="AO18" s="96"/>
      <c r="AP18" s="96"/>
      <c r="AQ18" s="96"/>
      <c r="AR18" s="96"/>
      <c r="AS18" s="96"/>
      <c r="AT18" s="96"/>
      <c r="AU18" s="96"/>
      <c r="AV18" s="100"/>
      <c r="AW18" s="96"/>
      <c r="AX18" s="96"/>
      <c r="AY18" s="96"/>
      <c r="AZ18" s="96"/>
      <c r="BA18" s="96"/>
      <c r="BB18" s="96"/>
      <c r="BC18" s="96"/>
      <c r="BD18" s="96"/>
      <c r="BE18" s="96"/>
      <c r="BF18" s="96"/>
      <c r="BG18" s="100"/>
      <c r="BH18" s="96"/>
      <c r="BI18" s="79"/>
      <c r="BJ18" s="79"/>
      <c r="BK18" s="79"/>
      <c r="BL18" s="79"/>
      <c r="BM18" s="79"/>
      <c r="BN18" s="79"/>
      <c r="BO18" s="79"/>
      <c r="BP18" s="79"/>
      <c r="BQ18" s="79"/>
      <c r="BR18" s="105"/>
      <c r="BS18" s="79"/>
      <c r="BT18" s="79"/>
      <c r="BU18" s="79"/>
      <c r="BV18" s="79"/>
      <c r="BW18" s="79"/>
      <c r="BX18" s="79"/>
      <c r="BY18" s="79"/>
      <c r="BZ18" s="79"/>
      <c r="CA18" s="79"/>
      <c r="CB18" s="79"/>
      <c r="CC18" s="79"/>
      <c r="CD18" s="79"/>
      <c r="CE18" s="79"/>
      <c r="CF18" s="79"/>
      <c r="CG18" s="108"/>
    </row>
    <row r="19" spans="2:85">
      <c r="M19" s="118"/>
      <c r="AD19" s="92"/>
      <c r="AE19" s="92"/>
      <c r="AF19" s="92"/>
      <c r="AG19" s="92"/>
      <c r="AH19" s="92"/>
      <c r="AI19" s="92"/>
      <c r="AJ19" s="92"/>
      <c r="AK19" s="97"/>
      <c r="AL19" s="92"/>
      <c r="AM19" s="92"/>
      <c r="AN19" s="92"/>
      <c r="AO19" s="92"/>
      <c r="AP19" s="92"/>
      <c r="AQ19" s="92"/>
      <c r="AR19" s="92"/>
      <c r="AS19" s="92"/>
      <c r="AT19" s="92"/>
      <c r="AV19" s="103"/>
      <c r="AY19" s="92"/>
      <c r="AZ19" s="92"/>
      <c r="BA19" s="92"/>
      <c r="BB19" s="92"/>
      <c r="BC19" s="92"/>
      <c r="BD19" s="92"/>
      <c r="BE19" s="92"/>
      <c r="BF19" s="92"/>
      <c r="BG19" s="97"/>
      <c r="BH19" s="92"/>
      <c r="BI19" s="92"/>
      <c r="BJ19" s="70"/>
      <c r="BK19" s="70"/>
      <c r="BL19" s="70"/>
      <c r="BM19" s="70"/>
      <c r="BN19" s="70"/>
      <c r="BO19" s="70"/>
      <c r="BP19" s="70"/>
      <c r="BQ19" s="70"/>
      <c r="BR19" s="104"/>
      <c r="BS19" s="70"/>
    </row>
    <row r="20" spans="2:85">
      <c r="M20" s="118"/>
      <c r="AV20" s="103"/>
    </row>
    <row r="21" spans="2:85">
      <c r="M21" s="118"/>
      <c r="AV21" s="103"/>
    </row>
    <row r="22" spans="2:85">
      <c r="M22" s="118"/>
      <c r="AV22" s="103"/>
    </row>
    <row r="23" spans="2:85">
      <c r="M23" s="118"/>
      <c r="AV23" s="103"/>
    </row>
    <row r="24" spans="2:85">
      <c r="M24" s="118"/>
      <c r="AV24" s="103"/>
    </row>
    <row r="25" spans="2:85">
      <c r="M25" s="118"/>
      <c r="AV25" s="103"/>
    </row>
    <row r="26" spans="2:85">
      <c r="M26" s="118"/>
      <c r="AV26" s="103"/>
    </row>
    <row r="27" spans="2:85">
      <c r="M27" s="118"/>
    </row>
    <row r="28" spans="2:85">
      <c r="M28" s="118"/>
    </row>
    <row r="29" spans="2:85">
      <c r="M29" s="118"/>
    </row>
    <row r="30" spans="2:85">
      <c r="M30" s="118"/>
    </row>
    <row r="31" spans="2:85">
      <c r="M31" s="118"/>
    </row>
    <row r="32" spans="2:85">
      <c r="M32" s="118"/>
    </row>
    <row r="33" spans="13:13">
      <c r="M33" s="118"/>
    </row>
    <row r="34" spans="13:13">
      <c r="M34" s="118"/>
    </row>
    <row r="35" spans="13:13">
      <c r="M35" s="118"/>
    </row>
  </sheetData>
  <mergeCells count="98">
    <mergeCell ref="BQ6:CG6"/>
    <mergeCell ref="C8:E8"/>
    <mergeCell ref="F8:U8"/>
    <mergeCell ref="AF8:AJ8"/>
    <mergeCell ref="AK8:AZ8"/>
    <mergeCell ref="BF8:BG8"/>
    <mergeCell ref="BH8:BK8"/>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N11:N14"/>
    <mergeCell ref="O11:O14"/>
    <mergeCell ref="P11:P14"/>
    <mergeCell ref="U11:U14"/>
    <mergeCell ref="V11:V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AV13:AV14"/>
    <mergeCell ref="AW13:AW14"/>
    <mergeCell ref="AX13:AX14"/>
    <mergeCell ref="AY13:AY14"/>
    <mergeCell ref="AZ13:AZ14"/>
    <mergeCell ref="BA13:BA14"/>
    <mergeCell ref="BB13:BB14"/>
    <mergeCell ref="BC13:BC14"/>
    <mergeCell ref="BD13:BD14"/>
    <mergeCell ref="BG13:BG14"/>
    <mergeCell ref="BH13:BH14"/>
    <mergeCell ref="BI13:BI14"/>
    <mergeCell ref="BJ13:BJ14"/>
    <mergeCell ref="BK13:BK14"/>
    <mergeCell ref="BL13:BL14"/>
    <mergeCell ref="BM13:BM14"/>
    <mergeCell ref="BN13:BN14"/>
    <mergeCell ref="BX13:BX14"/>
    <mergeCell ref="BY13:BY14"/>
    <mergeCell ref="BZ13:BZ14"/>
    <mergeCell ref="BO13:BO14"/>
    <mergeCell ref="BR13:BR14"/>
    <mergeCell ref="BS13:BS14"/>
    <mergeCell ref="BT13:BT14"/>
    <mergeCell ref="BU13:BU14"/>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s>
  <pageMargins left="0.7" right="0.7" top="0.75" bottom="0.75" header="0.3" footer="0.3"/>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H32"/>
  <sheetViews>
    <sheetView showGridLines="0" zoomScale="90" zoomScaleNormal="90" workbookViewId="0">
      <selection activeCell="L22" sqref="L22"/>
    </sheetView>
  </sheetViews>
  <sheetFormatPr baseColWidth="10" defaultColWidth="11.44140625" defaultRowHeight="12"/>
  <cols>
    <col min="1" max="1" width="3.44140625" style="62" customWidth="1"/>
    <col min="2" max="2" width="2.109375" style="62" customWidth="1"/>
    <col min="3" max="3" width="13.6640625" style="63" customWidth="1"/>
    <col min="4" max="4" width="11.44140625" style="62" customWidth="1"/>
    <col min="5" max="8" width="13.109375" style="62" customWidth="1"/>
    <col min="9" max="9" width="16.44140625" style="62" customWidth="1"/>
    <col min="10" max="10" width="13.109375" style="62" customWidth="1"/>
    <col min="11" max="11" width="17.33203125" style="62" customWidth="1"/>
    <col min="12" max="12" width="24.44140625" style="62" customWidth="1"/>
    <col min="13" max="13" width="12.109375" style="62" customWidth="1"/>
    <col min="14" max="20" width="11.44140625" style="62" customWidth="1"/>
    <col min="21" max="21" width="11.44140625" style="62" hidden="1" customWidth="1"/>
    <col min="22" max="22" width="35.33203125" style="62" hidden="1" customWidth="1"/>
    <col min="23" max="26" width="11.44140625" style="62" hidden="1" customWidth="1"/>
    <col min="27" max="27" width="9.88671875" style="62" customWidth="1"/>
    <col min="28" max="28" width="9.6640625" style="62" customWidth="1"/>
    <col min="29" max="29" width="8.6640625" style="62" customWidth="1"/>
    <col min="30" max="33" width="8.6640625" style="65" customWidth="1"/>
    <col min="34" max="34" width="11.44140625" style="65" customWidth="1"/>
    <col min="35" max="35" width="10.6640625" style="65" customWidth="1"/>
    <col min="36" max="36" width="7.6640625" style="65" customWidth="1"/>
    <col min="37" max="37" width="12.33203125" style="66" customWidth="1"/>
    <col min="38" max="39" width="7.109375" style="65" customWidth="1"/>
    <col min="40" max="40" width="7.88671875" style="65" customWidth="1"/>
    <col min="41" max="43" width="7.109375" style="65" customWidth="1"/>
    <col min="44" max="44" width="11.44140625" style="65" customWidth="1"/>
    <col min="45" max="45" width="7.109375" style="65" customWidth="1"/>
    <col min="46" max="46" width="9.109375" style="65" customWidth="1"/>
    <col min="47" max="47" width="6.44140625" style="65" customWidth="1"/>
    <col min="48" max="48" width="13.88671875" style="66" customWidth="1"/>
    <col min="49" max="49" width="6.44140625" style="65" customWidth="1"/>
    <col min="50" max="51" width="5.109375" style="65" customWidth="1"/>
    <col min="52" max="52" width="6.88671875" style="65" customWidth="1"/>
    <col min="53" max="54" width="5.109375" style="65" customWidth="1"/>
    <col min="55" max="55" width="7.77734375" style="65" customWidth="1"/>
    <col min="56" max="56" width="5.109375" style="65" customWidth="1"/>
    <col min="57" max="58" width="8.33203125" style="65" customWidth="1"/>
    <col min="59" max="59" width="14.33203125" style="66" customWidth="1"/>
    <col min="60" max="61" width="5.109375" style="65" customWidth="1"/>
    <col min="62" max="62" width="5.109375" style="62" customWidth="1"/>
    <col min="63" max="63" width="8.44140625" style="62" customWidth="1"/>
    <col min="64" max="64" width="4.109375" style="62" customWidth="1"/>
    <col min="65" max="65" width="5.109375" style="62" customWidth="1"/>
    <col min="66" max="66" width="6.109375" style="62" customWidth="1"/>
    <col min="67" max="67" width="5.6640625" style="62" customWidth="1"/>
    <col min="68" max="68" width="9.88671875" style="62" customWidth="1"/>
    <col min="69" max="69" width="10" style="62" customWidth="1"/>
    <col min="70" max="70" width="15.44140625" style="67" customWidth="1"/>
    <col min="71" max="83" width="4.88671875" style="62" customWidth="1"/>
    <col min="84" max="84" width="14.21875" style="62" customWidth="1"/>
    <col min="85" max="85" width="1.88671875" style="62" customWidth="1"/>
    <col min="86" max="16384" width="11.44140625" style="62"/>
  </cols>
  <sheetData>
    <row r="2" spans="2:86" ht="27.6" customHeight="1">
      <c r="B2" s="122" t="s">
        <v>0</v>
      </c>
      <c r="C2" s="122"/>
      <c r="D2" s="122"/>
      <c r="E2" s="122"/>
      <c r="F2" s="123" t="s">
        <v>1</v>
      </c>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4"/>
      <c r="BN2" s="129" t="s">
        <v>2</v>
      </c>
      <c r="BO2" s="129"/>
      <c r="BP2" s="129"/>
      <c r="BQ2" s="130" t="s">
        <v>3</v>
      </c>
      <c r="BR2" s="130"/>
      <c r="BS2" s="130"/>
      <c r="BT2" s="130"/>
      <c r="BU2" s="130"/>
      <c r="BV2" s="130"/>
      <c r="BW2" s="130"/>
      <c r="BX2" s="130"/>
      <c r="BY2" s="130"/>
      <c r="BZ2" s="130"/>
      <c r="CA2" s="130"/>
      <c r="CB2" s="130"/>
      <c r="CC2" s="130"/>
      <c r="CD2" s="130"/>
      <c r="CE2" s="130"/>
      <c r="CF2" s="130"/>
      <c r="CG2" s="130"/>
    </row>
    <row r="3" spans="2:86" ht="27.6" customHeight="1">
      <c r="B3" s="122"/>
      <c r="C3" s="122"/>
      <c r="D3" s="122"/>
      <c r="E3" s="122"/>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6"/>
      <c r="BN3" s="129"/>
      <c r="BO3" s="129"/>
      <c r="BP3" s="129"/>
      <c r="BQ3" s="130"/>
      <c r="BR3" s="130"/>
      <c r="BS3" s="130"/>
      <c r="BT3" s="130"/>
      <c r="BU3" s="130"/>
      <c r="BV3" s="130"/>
      <c r="BW3" s="130"/>
      <c r="BX3" s="130"/>
      <c r="BY3" s="130"/>
      <c r="BZ3" s="130"/>
      <c r="CA3" s="130"/>
      <c r="CB3" s="130"/>
      <c r="CC3" s="130"/>
      <c r="CD3" s="130"/>
      <c r="CE3" s="130"/>
      <c r="CF3" s="130"/>
      <c r="CG3" s="130"/>
    </row>
    <row r="4" spans="2:86" ht="27.6" customHeight="1">
      <c r="B4" s="122"/>
      <c r="C4" s="122"/>
      <c r="D4" s="122"/>
      <c r="E4" s="122"/>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6"/>
      <c r="BN4" s="131" t="s">
        <v>4</v>
      </c>
      <c r="BO4" s="131"/>
      <c r="BP4" s="131"/>
      <c r="BQ4" s="132">
        <v>45442</v>
      </c>
      <c r="BR4" s="132"/>
      <c r="BS4" s="132"/>
      <c r="BT4" s="132"/>
      <c r="BU4" s="132"/>
      <c r="BV4" s="132"/>
      <c r="BW4" s="132"/>
      <c r="BX4" s="132"/>
      <c r="BY4" s="132"/>
      <c r="BZ4" s="132"/>
      <c r="CA4" s="132"/>
      <c r="CB4" s="132"/>
      <c r="CC4" s="132"/>
      <c r="CD4" s="132"/>
      <c r="CE4" s="132"/>
      <c r="CF4" s="132"/>
      <c r="CG4" s="132"/>
    </row>
    <row r="5" spans="2:86" ht="27.6" customHeight="1">
      <c r="B5" s="122"/>
      <c r="C5" s="122"/>
      <c r="D5" s="122"/>
      <c r="E5" s="122"/>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8"/>
      <c r="BN5" s="131"/>
      <c r="BO5" s="131"/>
      <c r="BP5" s="131"/>
      <c r="BQ5" s="132"/>
      <c r="BR5" s="132"/>
      <c r="BS5" s="132"/>
      <c r="BT5" s="132"/>
      <c r="BU5" s="132"/>
      <c r="BV5" s="132"/>
      <c r="BW5" s="132"/>
      <c r="BX5" s="132"/>
      <c r="BY5" s="132"/>
      <c r="BZ5" s="132"/>
      <c r="CA5" s="132"/>
      <c r="CB5" s="132"/>
      <c r="CC5" s="132"/>
      <c r="CD5" s="132"/>
      <c r="CE5" s="132"/>
      <c r="CF5" s="132"/>
      <c r="CG5" s="132"/>
    </row>
    <row r="6" spans="2:86" ht="13.2">
      <c r="BQ6" s="167" t="s">
        <v>5</v>
      </c>
      <c r="BR6" s="167"/>
      <c r="BS6" s="167"/>
      <c r="BT6" s="167"/>
      <c r="BU6" s="167"/>
      <c r="BV6" s="167"/>
      <c r="BW6" s="167"/>
      <c r="BX6" s="167"/>
      <c r="BY6" s="167"/>
      <c r="BZ6" s="167"/>
      <c r="CA6" s="167"/>
      <c r="CB6" s="167"/>
      <c r="CC6" s="167"/>
      <c r="CD6" s="167"/>
      <c r="CE6" s="167"/>
      <c r="CF6" s="167"/>
      <c r="CG6" s="167"/>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3.2">
      <c r="B8" s="71"/>
      <c r="C8" s="158" t="s">
        <v>6</v>
      </c>
      <c r="D8" s="158"/>
      <c r="E8" s="159"/>
      <c r="F8" s="160" t="s">
        <v>7</v>
      </c>
      <c r="G8" s="161"/>
      <c r="H8" s="161"/>
      <c r="I8" s="161"/>
      <c r="J8" s="161"/>
      <c r="K8" s="161"/>
      <c r="L8" s="161"/>
      <c r="M8" s="161"/>
      <c r="N8" s="161"/>
      <c r="O8" s="161"/>
      <c r="P8" s="161"/>
      <c r="Q8" s="161"/>
      <c r="R8" s="161"/>
      <c r="S8" s="161"/>
      <c r="T8" s="161"/>
      <c r="U8" s="162"/>
      <c r="V8" s="87"/>
      <c r="W8" s="87"/>
      <c r="X8" s="87"/>
      <c r="Y8" s="87"/>
      <c r="Z8" s="87"/>
      <c r="AA8" s="87"/>
      <c r="AB8" s="87"/>
      <c r="AC8" s="87"/>
      <c r="AD8" s="93"/>
      <c r="AE8" s="93"/>
      <c r="AF8" s="158" t="s">
        <v>8</v>
      </c>
      <c r="AG8" s="158"/>
      <c r="AH8" s="158"/>
      <c r="AI8" s="158"/>
      <c r="AJ8" s="158"/>
      <c r="AK8" s="168" t="s">
        <v>90</v>
      </c>
      <c r="AL8" s="168"/>
      <c r="AM8" s="168"/>
      <c r="AN8" s="168"/>
      <c r="AO8" s="168"/>
      <c r="AP8" s="168"/>
      <c r="AQ8" s="168"/>
      <c r="AR8" s="168"/>
      <c r="AS8" s="168"/>
      <c r="AT8" s="168"/>
      <c r="AU8" s="168"/>
      <c r="AV8" s="168"/>
      <c r="AW8" s="168"/>
      <c r="AX8" s="168"/>
      <c r="AY8" s="168"/>
      <c r="AZ8" s="168"/>
      <c r="BF8" s="169" t="s">
        <v>10</v>
      </c>
      <c r="BG8" s="170"/>
      <c r="BH8" s="171">
        <v>2024</v>
      </c>
      <c r="BI8" s="172"/>
      <c r="BJ8" s="172"/>
      <c r="BK8" s="173"/>
      <c r="CH8" s="71"/>
    </row>
    <row r="9" spans="2:86" ht="13.2">
      <c r="B9" s="71"/>
      <c r="C9" s="158" t="s">
        <v>11</v>
      </c>
      <c r="D9" s="158"/>
      <c r="E9" s="159"/>
      <c r="F9" s="160" t="s">
        <v>91</v>
      </c>
      <c r="G9" s="161"/>
      <c r="H9" s="161"/>
      <c r="I9" s="161"/>
      <c r="J9" s="161"/>
      <c r="K9" s="161"/>
      <c r="L9" s="161"/>
      <c r="M9" s="161"/>
      <c r="N9" s="161"/>
      <c r="O9" s="161"/>
      <c r="P9" s="161"/>
      <c r="Q9" s="161"/>
      <c r="R9" s="161"/>
      <c r="S9" s="161"/>
      <c r="T9" s="161"/>
      <c r="U9" s="162"/>
      <c r="V9" s="87"/>
      <c r="W9" s="87"/>
      <c r="X9" s="87"/>
      <c r="Y9" s="87"/>
      <c r="Z9" s="87"/>
      <c r="AA9" s="87"/>
      <c r="AB9" s="87"/>
      <c r="AC9" s="87"/>
      <c r="AD9" s="93"/>
      <c r="AE9" s="93"/>
      <c r="AF9" s="159" t="s">
        <v>13</v>
      </c>
      <c r="AG9" s="163"/>
      <c r="AH9" s="163"/>
      <c r="AI9" s="163"/>
      <c r="AJ9" s="163"/>
      <c r="AK9" s="164" t="s">
        <v>14</v>
      </c>
      <c r="AL9" s="164"/>
      <c r="AM9" s="164"/>
      <c r="AN9" s="164"/>
      <c r="AO9" s="164"/>
      <c r="AP9" s="164"/>
      <c r="AQ9" s="164"/>
      <c r="AR9" s="164"/>
      <c r="AS9" s="164"/>
      <c r="AT9" s="164"/>
      <c r="AU9" s="164"/>
      <c r="AV9" s="164"/>
      <c r="AW9" s="164"/>
      <c r="AX9" s="164"/>
      <c r="AY9" s="164"/>
      <c r="AZ9" s="164"/>
      <c r="CH9" s="71"/>
    </row>
    <row r="10" spans="2:86">
      <c r="B10" s="71"/>
      <c r="CH10" s="71"/>
    </row>
    <row r="11" spans="2:86" ht="28.2" customHeight="1">
      <c r="B11" s="72"/>
      <c r="C11" s="174" t="s">
        <v>15</v>
      </c>
      <c r="D11" s="148" t="s">
        <v>16</v>
      </c>
      <c r="E11" s="148" t="s">
        <v>17</v>
      </c>
      <c r="F11" s="148" t="s">
        <v>18</v>
      </c>
      <c r="G11" s="148" t="s">
        <v>19</v>
      </c>
      <c r="H11" s="148" t="s">
        <v>20</v>
      </c>
      <c r="I11" s="148" t="s">
        <v>21</v>
      </c>
      <c r="J11" s="148" t="s">
        <v>22</v>
      </c>
      <c r="K11" s="148" t="s">
        <v>23</v>
      </c>
      <c r="L11" s="148" t="s">
        <v>24</v>
      </c>
      <c r="M11" s="148" t="s">
        <v>25</v>
      </c>
      <c r="N11" s="148" t="s">
        <v>26</v>
      </c>
      <c r="O11" s="148" t="s">
        <v>27</v>
      </c>
      <c r="P11" s="148" t="s">
        <v>28</v>
      </c>
      <c r="Q11" s="133" t="s">
        <v>29</v>
      </c>
      <c r="R11" s="134"/>
      <c r="S11" s="134"/>
      <c r="T11" s="135"/>
      <c r="U11" s="145" t="s">
        <v>30</v>
      </c>
      <c r="V11" s="145" t="s">
        <v>31</v>
      </c>
      <c r="W11" s="145" t="s">
        <v>32</v>
      </c>
      <c r="X11" s="145" t="s">
        <v>33</v>
      </c>
      <c r="Y11" s="148" t="s">
        <v>34</v>
      </c>
      <c r="Z11" s="148" t="s">
        <v>35</v>
      </c>
      <c r="AA11" s="142" t="s">
        <v>36</v>
      </c>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51"/>
      <c r="BR11" s="151"/>
      <c r="BS11" s="142" t="s">
        <v>37</v>
      </c>
      <c r="BT11" s="142"/>
      <c r="BU11" s="142"/>
      <c r="BV11" s="142"/>
      <c r="BW11" s="142"/>
      <c r="BX11" s="142"/>
      <c r="BY11" s="142"/>
      <c r="BZ11" s="142"/>
      <c r="CA11" s="142"/>
      <c r="CB11" s="142"/>
      <c r="CC11" s="142"/>
      <c r="CD11" s="142"/>
      <c r="CE11" s="142"/>
      <c r="CF11" s="142"/>
      <c r="CG11" s="106"/>
    </row>
    <row r="12" spans="2:86" ht="28.2" customHeight="1">
      <c r="B12" s="72"/>
      <c r="C12" s="174"/>
      <c r="D12" s="149"/>
      <c r="E12" s="149"/>
      <c r="F12" s="149"/>
      <c r="G12" s="149"/>
      <c r="H12" s="149"/>
      <c r="I12" s="149"/>
      <c r="J12" s="149"/>
      <c r="K12" s="149"/>
      <c r="L12" s="149"/>
      <c r="M12" s="149"/>
      <c r="N12" s="149"/>
      <c r="O12" s="149"/>
      <c r="P12" s="149" t="s">
        <v>38</v>
      </c>
      <c r="Q12" s="136"/>
      <c r="R12" s="137"/>
      <c r="S12" s="137"/>
      <c r="T12" s="138"/>
      <c r="U12" s="146"/>
      <c r="V12" s="146"/>
      <c r="W12" s="146"/>
      <c r="X12" s="146"/>
      <c r="Y12" s="149"/>
      <c r="Z12" s="149"/>
      <c r="AA12" s="151">
        <v>2024</v>
      </c>
      <c r="AB12" s="152"/>
      <c r="AC12" s="152"/>
      <c r="AD12" s="152"/>
      <c r="AE12" s="152"/>
      <c r="AF12" s="152"/>
      <c r="AG12" s="152"/>
      <c r="AH12" s="152"/>
      <c r="AI12" s="152"/>
      <c r="AJ12" s="152"/>
      <c r="AK12" s="153"/>
      <c r="AL12" s="151">
        <v>2025</v>
      </c>
      <c r="AM12" s="152"/>
      <c r="AN12" s="152"/>
      <c r="AO12" s="152"/>
      <c r="AP12" s="152"/>
      <c r="AQ12" s="152"/>
      <c r="AR12" s="152"/>
      <c r="AS12" s="152"/>
      <c r="AT12" s="152"/>
      <c r="AU12" s="152"/>
      <c r="AV12" s="153"/>
      <c r="AW12" s="151">
        <v>2026</v>
      </c>
      <c r="AX12" s="152"/>
      <c r="AY12" s="152"/>
      <c r="AZ12" s="152"/>
      <c r="BA12" s="152"/>
      <c r="BB12" s="152"/>
      <c r="BC12" s="152"/>
      <c r="BD12" s="152"/>
      <c r="BE12" s="152"/>
      <c r="BF12" s="152"/>
      <c r="BG12" s="153"/>
      <c r="BH12" s="151">
        <v>2027</v>
      </c>
      <c r="BI12" s="152"/>
      <c r="BJ12" s="152"/>
      <c r="BK12" s="152"/>
      <c r="BL12" s="152"/>
      <c r="BM12" s="152"/>
      <c r="BN12" s="152"/>
      <c r="BO12" s="152"/>
      <c r="BP12" s="152"/>
      <c r="BQ12" s="152"/>
      <c r="BR12" s="152"/>
      <c r="BS12" s="142"/>
      <c r="BT12" s="142"/>
      <c r="BU12" s="142"/>
      <c r="BV12" s="142"/>
      <c r="BW12" s="142"/>
      <c r="BX12" s="142"/>
      <c r="BY12" s="142"/>
      <c r="BZ12" s="142"/>
      <c r="CA12" s="142"/>
      <c r="CB12" s="142"/>
      <c r="CC12" s="142"/>
      <c r="CD12" s="142"/>
      <c r="CE12" s="142"/>
      <c r="CF12" s="142"/>
      <c r="CG12" s="106"/>
    </row>
    <row r="13" spans="2:86" ht="37.200000000000003" customHeight="1">
      <c r="B13" s="72"/>
      <c r="C13" s="174"/>
      <c r="D13" s="149"/>
      <c r="E13" s="149"/>
      <c r="F13" s="149"/>
      <c r="G13" s="149"/>
      <c r="H13" s="149"/>
      <c r="I13" s="149"/>
      <c r="J13" s="149"/>
      <c r="K13" s="149"/>
      <c r="L13" s="165"/>
      <c r="M13" s="149"/>
      <c r="N13" s="149"/>
      <c r="O13" s="149"/>
      <c r="P13" s="149" t="s">
        <v>39</v>
      </c>
      <c r="Q13" s="139"/>
      <c r="R13" s="140"/>
      <c r="S13" s="140"/>
      <c r="T13" s="141"/>
      <c r="U13" s="146"/>
      <c r="V13" s="146"/>
      <c r="W13" s="146"/>
      <c r="X13" s="146"/>
      <c r="Y13" s="149"/>
      <c r="Z13" s="149"/>
      <c r="AA13" s="143" t="s">
        <v>40</v>
      </c>
      <c r="AB13" s="143" t="s">
        <v>41</v>
      </c>
      <c r="AC13" s="143" t="s">
        <v>42</v>
      </c>
      <c r="AD13" s="143" t="s">
        <v>43</v>
      </c>
      <c r="AE13" s="143" t="s">
        <v>44</v>
      </c>
      <c r="AF13" s="143" t="s">
        <v>45</v>
      </c>
      <c r="AG13" s="144" t="s">
        <v>46</v>
      </c>
      <c r="AH13" s="154" t="s">
        <v>47</v>
      </c>
      <c r="AI13" s="156" t="s">
        <v>48</v>
      </c>
      <c r="AJ13" s="157"/>
      <c r="AK13" s="154" t="s">
        <v>49</v>
      </c>
      <c r="AL13" s="144" t="s">
        <v>40</v>
      </c>
      <c r="AM13" s="144" t="s">
        <v>41</v>
      </c>
      <c r="AN13" s="144" t="s">
        <v>42</v>
      </c>
      <c r="AO13" s="144" t="s">
        <v>43</v>
      </c>
      <c r="AP13" s="144" t="s">
        <v>44</v>
      </c>
      <c r="AQ13" s="144" t="s">
        <v>45</v>
      </c>
      <c r="AR13" s="144" t="s">
        <v>50</v>
      </c>
      <c r="AS13" s="144" t="s">
        <v>47</v>
      </c>
      <c r="AT13" s="151" t="s">
        <v>51</v>
      </c>
      <c r="AU13" s="153"/>
      <c r="AV13" s="143" t="s">
        <v>49</v>
      </c>
      <c r="AW13" s="144" t="s">
        <v>40</v>
      </c>
      <c r="AX13" s="144" t="s">
        <v>41</v>
      </c>
      <c r="AY13" s="144" t="s">
        <v>42</v>
      </c>
      <c r="AZ13" s="144" t="s">
        <v>43</v>
      </c>
      <c r="BA13" s="144" t="s">
        <v>44</v>
      </c>
      <c r="BB13" s="144" t="s">
        <v>45</v>
      </c>
      <c r="BC13" s="144" t="s">
        <v>50</v>
      </c>
      <c r="BD13" s="144" t="s">
        <v>47</v>
      </c>
      <c r="BE13" s="151" t="s">
        <v>48</v>
      </c>
      <c r="BF13" s="153"/>
      <c r="BG13" s="143" t="s">
        <v>49</v>
      </c>
      <c r="BH13" s="144" t="s">
        <v>40</v>
      </c>
      <c r="BI13" s="144" t="s">
        <v>41</v>
      </c>
      <c r="BJ13" s="144" t="s">
        <v>42</v>
      </c>
      <c r="BK13" s="144" t="s">
        <v>43</v>
      </c>
      <c r="BL13" s="144" t="s">
        <v>44</v>
      </c>
      <c r="BM13" s="144" t="s">
        <v>45</v>
      </c>
      <c r="BN13" s="144" t="s">
        <v>50</v>
      </c>
      <c r="BO13" s="144" t="s">
        <v>47</v>
      </c>
      <c r="BP13" s="151" t="s">
        <v>48</v>
      </c>
      <c r="BQ13" s="153"/>
      <c r="BR13" s="143" t="s">
        <v>49</v>
      </c>
      <c r="BS13" s="143" t="s">
        <v>52</v>
      </c>
      <c r="BT13" s="143" t="s">
        <v>53</v>
      </c>
      <c r="BU13" s="143" t="s">
        <v>54</v>
      </c>
      <c r="BV13" s="143" t="s">
        <v>55</v>
      </c>
      <c r="BW13" s="143" t="s">
        <v>56</v>
      </c>
      <c r="BX13" s="143" t="s">
        <v>57</v>
      </c>
      <c r="BY13" s="143" t="s">
        <v>58</v>
      </c>
      <c r="BZ13" s="143" t="s">
        <v>59</v>
      </c>
      <c r="CA13" s="143" t="s">
        <v>60</v>
      </c>
      <c r="CB13" s="143" t="s">
        <v>61</v>
      </c>
      <c r="CC13" s="143" t="s">
        <v>62</v>
      </c>
      <c r="CD13" s="143" t="s">
        <v>63</v>
      </c>
      <c r="CE13" s="143" t="s">
        <v>64</v>
      </c>
      <c r="CF13" s="120" t="s">
        <v>65</v>
      </c>
      <c r="CG13" s="106"/>
    </row>
    <row r="14" spans="2:86" ht="39.6" customHeight="1">
      <c r="B14" s="72"/>
      <c r="C14" s="174"/>
      <c r="D14" s="150"/>
      <c r="E14" s="150"/>
      <c r="F14" s="150"/>
      <c r="G14" s="150"/>
      <c r="H14" s="150"/>
      <c r="I14" s="150"/>
      <c r="J14" s="150"/>
      <c r="K14" s="150"/>
      <c r="L14" s="166"/>
      <c r="M14" s="150"/>
      <c r="N14" s="150"/>
      <c r="O14" s="150"/>
      <c r="P14" s="150"/>
      <c r="Q14" s="30" t="s">
        <v>66</v>
      </c>
      <c r="R14" s="30" t="s">
        <v>67</v>
      </c>
      <c r="S14" s="30" t="s">
        <v>68</v>
      </c>
      <c r="T14" s="30" t="s">
        <v>69</v>
      </c>
      <c r="U14" s="147"/>
      <c r="V14" s="147"/>
      <c r="W14" s="147"/>
      <c r="X14" s="147"/>
      <c r="Y14" s="150"/>
      <c r="Z14" s="150"/>
      <c r="AA14" s="143"/>
      <c r="AB14" s="143"/>
      <c r="AC14" s="143"/>
      <c r="AD14" s="143"/>
      <c r="AE14" s="143"/>
      <c r="AF14" s="143"/>
      <c r="AG14" s="143"/>
      <c r="AH14" s="155"/>
      <c r="AI14" s="30" t="s">
        <v>70</v>
      </c>
      <c r="AJ14" s="30" t="s">
        <v>71</v>
      </c>
      <c r="AK14" s="155"/>
      <c r="AL14" s="144"/>
      <c r="AM14" s="144"/>
      <c r="AN14" s="144"/>
      <c r="AO14" s="144"/>
      <c r="AP14" s="144"/>
      <c r="AQ14" s="144"/>
      <c r="AR14" s="144"/>
      <c r="AS14" s="144"/>
      <c r="AT14" s="30" t="s">
        <v>70</v>
      </c>
      <c r="AU14" s="30" t="s">
        <v>71</v>
      </c>
      <c r="AV14" s="143" t="s">
        <v>71</v>
      </c>
      <c r="AW14" s="144"/>
      <c r="AX14" s="144"/>
      <c r="AY14" s="144"/>
      <c r="AZ14" s="144"/>
      <c r="BA14" s="144"/>
      <c r="BB14" s="144"/>
      <c r="BC14" s="144"/>
      <c r="BD14" s="144"/>
      <c r="BE14" s="30" t="s">
        <v>70</v>
      </c>
      <c r="BF14" s="30" t="s">
        <v>71</v>
      </c>
      <c r="BG14" s="143" t="s">
        <v>71</v>
      </c>
      <c r="BH14" s="144"/>
      <c r="BI14" s="144"/>
      <c r="BJ14" s="144"/>
      <c r="BK14" s="144"/>
      <c r="BL14" s="144"/>
      <c r="BM14" s="144"/>
      <c r="BN14" s="144"/>
      <c r="BO14" s="144"/>
      <c r="BP14" s="30" t="s">
        <v>70</v>
      </c>
      <c r="BQ14" s="30" t="s">
        <v>71</v>
      </c>
      <c r="BR14" s="143" t="s">
        <v>71</v>
      </c>
      <c r="BS14" s="143"/>
      <c r="BT14" s="143"/>
      <c r="BU14" s="143"/>
      <c r="BV14" s="143"/>
      <c r="BW14" s="143"/>
      <c r="BX14" s="143"/>
      <c r="BY14" s="143"/>
      <c r="BZ14" s="143"/>
      <c r="CA14" s="143"/>
      <c r="CB14" s="143"/>
      <c r="CC14" s="143"/>
      <c r="CD14" s="143"/>
      <c r="CE14" s="143"/>
      <c r="CF14" s="121"/>
      <c r="CG14" s="106"/>
    </row>
    <row r="15" spans="2:86" s="61" customFormat="1" ht="100.2" customHeight="1">
      <c r="B15" s="73"/>
      <c r="C15" s="16" t="s">
        <v>92</v>
      </c>
      <c r="D15" s="11"/>
      <c r="E15" s="11"/>
      <c r="F15" s="11"/>
      <c r="G15" s="11"/>
      <c r="H15" s="11"/>
      <c r="I15" s="11"/>
      <c r="J15" s="24"/>
      <c r="K15" s="14" t="s">
        <v>93</v>
      </c>
      <c r="L15" s="14" t="s">
        <v>94</v>
      </c>
      <c r="M15" s="25" t="s">
        <v>95</v>
      </c>
      <c r="N15" s="14">
        <v>56</v>
      </c>
      <c r="O15" s="26"/>
      <c r="P15" s="14">
        <v>48</v>
      </c>
      <c r="Q15" s="13">
        <v>54</v>
      </c>
      <c r="R15" s="13">
        <v>52</v>
      </c>
      <c r="S15" s="13">
        <v>50</v>
      </c>
      <c r="T15" s="13">
        <v>48</v>
      </c>
      <c r="U15" s="14" t="s">
        <v>76</v>
      </c>
      <c r="V15" s="32"/>
      <c r="W15" s="32"/>
      <c r="X15" s="32"/>
      <c r="Y15" s="32"/>
      <c r="Z15" s="32"/>
      <c r="AA15" s="37">
        <f t="shared" ref="AA15:AG15" si="0">SUM(AA16:AA17)</f>
        <v>0</v>
      </c>
      <c r="AB15" s="37">
        <f t="shared" si="0"/>
        <v>0</v>
      </c>
      <c r="AC15" s="37">
        <f t="shared" si="0"/>
        <v>0</v>
      </c>
      <c r="AD15" s="37">
        <f t="shared" si="0"/>
        <v>0</v>
      </c>
      <c r="AE15" s="37">
        <f t="shared" si="0"/>
        <v>0</v>
      </c>
      <c r="AF15" s="37">
        <f t="shared" si="0"/>
        <v>0</v>
      </c>
      <c r="AG15" s="37">
        <f t="shared" si="0"/>
        <v>0</v>
      </c>
      <c r="AH15" s="37">
        <f>SUM(AA15:AG15)</f>
        <v>0</v>
      </c>
      <c r="AI15" s="37">
        <f>SUM(AI16:AI17)</f>
        <v>0</v>
      </c>
      <c r="AJ15" s="45">
        <v>0</v>
      </c>
      <c r="AK15" s="43">
        <f>SUM(AK16:AK22)</f>
        <v>11770883772</v>
      </c>
      <c r="AL15" s="37">
        <f t="shared" ref="AL15:AR15" si="1">SUM(AL16:AL17)</f>
        <v>0</v>
      </c>
      <c r="AM15" s="37">
        <f t="shared" si="1"/>
        <v>0</v>
      </c>
      <c r="AN15" s="37">
        <f t="shared" si="1"/>
        <v>0</v>
      </c>
      <c r="AO15" s="37">
        <f t="shared" si="1"/>
        <v>0</v>
      </c>
      <c r="AP15" s="37">
        <f t="shared" si="1"/>
        <v>0</v>
      </c>
      <c r="AQ15" s="37">
        <f t="shared" si="1"/>
        <v>0</v>
      </c>
      <c r="AR15" s="37">
        <f t="shared" si="1"/>
        <v>0</v>
      </c>
      <c r="AS15" s="37">
        <f t="shared" ref="AS15:AS22" si="2">SUM(AL15:AR15)</f>
        <v>0</v>
      </c>
      <c r="AT15" s="37">
        <f>SUM(AT16:AT17)</f>
        <v>0</v>
      </c>
      <c r="AU15" s="45">
        <v>0</v>
      </c>
      <c r="AV15" s="112">
        <f>SUM(AV16:AV22)</f>
        <v>14852816261</v>
      </c>
      <c r="AW15" s="37">
        <f t="shared" ref="AW15:BC15" si="3">SUM(AW16:AW17)</f>
        <v>0</v>
      </c>
      <c r="AX15" s="37">
        <f t="shared" si="3"/>
        <v>0</v>
      </c>
      <c r="AY15" s="37">
        <f t="shared" si="3"/>
        <v>0</v>
      </c>
      <c r="AZ15" s="37">
        <f t="shared" si="3"/>
        <v>0</v>
      </c>
      <c r="BA15" s="37">
        <f t="shared" si="3"/>
        <v>0</v>
      </c>
      <c r="BB15" s="37">
        <f t="shared" si="3"/>
        <v>0</v>
      </c>
      <c r="BC15" s="37">
        <f t="shared" si="3"/>
        <v>0</v>
      </c>
      <c r="BD15" s="37">
        <f>SUM(AW15:BC15)</f>
        <v>0</v>
      </c>
      <c r="BE15" s="37">
        <f>SUM(BE16:BE17)</f>
        <v>0</v>
      </c>
      <c r="BF15" s="45">
        <v>0</v>
      </c>
      <c r="BG15" s="112">
        <f>SUM(BG16:BG22)</f>
        <v>16348097887</v>
      </c>
      <c r="BH15" s="37">
        <f t="shared" ref="BH15:BN15" si="4">SUM(BH16:BH17)</f>
        <v>0</v>
      </c>
      <c r="BI15" s="37">
        <f t="shared" si="4"/>
        <v>0</v>
      </c>
      <c r="BJ15" s="37">
        <f t="shared" si="4"/>
        <v>0</v>
      </c>
      <c r="BK15" s="37">
        <f t="shared" si="4"/>
        <v>0</v>
      </c>
      <c r="BL15" s="37">
        <f t="shared" si="4"/>
        <v>0</v>
      </c>
      <c r="BM15" s="37">
        <f t="shared" si="4"/>
        <v>0</v>
      </c>
      <c r="BN15" s="37">
        <f t="shared" si="4"/>
        <v>0</v>
      </c>
      <c r="BO15" s="37">
        <f>SUM(BH15:BN15)</f>
        <v>0</v>
      </c>
      <c r="BP15" s="37">
        <f>SUM(BP16:BP17)</f>
        <v>0</v>
      </c>
      <c r="BQ15" s="45">
        <v>0</v>
      </c>
      <c r="BR15" s="112">
        <f>SUM(BR16:BR23)</f>
        <v>18002907676</v>
      </c>
      <c r="BS15" s="54"/>
      <c r="BT15" s="54"/>
      <c r="BU15" s="54"/>
      <c r="BV15" s="54"/>
      <c r="BW15" s="54"/>
      <c r="BX15" s="54"/>
      <c r="BY15" s="54"/>
      <c r="BZ15" s="54"/>
      <c r="CA15" s="54"/>
      <c r="CB15" s="54"/>
      <c r="CC15" s="54"/>
      <c r="CD15" s="54"/>
      <c r="CE15" s="54"/>
      <c r="CF15" s="54"/>
      <c r="CG15" s="107"/>
    </row>
    <row r="16" spans="2:86" s="61" customFormat="1" ht="106.2" customHeight="1">
      <c r="B16" s="73"/>
      <c r="C16" s="16" t="s">
        <v>96</v>
      </c>
      <c r="D16" s="14">
        <v>2409</v>
      </c>
      <c r="E16" s="13" t="s">
        <v>78</v>
      </c>
      <c r="F16" s="14">
        <v>2409004</v>
      </c>
      <c r="G16" s="14" t="s">
        <v>97</v>
      </c>
      <c r="H16" s="14">
        <v>240900400</v>
      </c>
      <c r="I16" s="14" t="s">
        <v>98</v>
      </c>
      <c r="J16" s="14" t="s">
        <v>81</v>
      </c>
      <c r="K16" s="14" t="s">
        <v>99</v>
      </c>
      <c r="L16" s="14" t="s">
        <v>100</v>
      </c>
      <c r="M16" s="25" t="s">
        <v>75</v>
      </c>
      <c r="N16" s="26"/>
      <c r="O16" s="14">
        <v>40000</v>
      </c>
      <c r="P16" s="14">
        <v>17000</v>
      </c>
      <c r="Q16" s="13">
        <v>3000</v>
      </c>
      <c r="R16" s="13">
        <v>4000</v>
      </c>
      <c r="S16" s="13">
        <v>5000</v>
      </c>
      <c r="T16" s="13">
        <v>5000</v>
      </c>
      <c r="U16" s="14" t="s">
        <v>76</v>
      </c>
      <c r="V16" s="25" t="s">
        <v>101</v>
      </c>
      <c r="W16" s="25" t="s">
        <v>86</v>
      </c>
      <c r="X16" s="25" t="s">
        <v>86</v>
      </c>
      <c r="Y16" s="38" t="s">
        <v>102</v>
      </c>
      <c r="Z16" s="38" t="s">
        <v>103</v>
      </c>
      <c r="AA16" s="34"/>
      <c r="AB16" s="34"/>
      <c r="AC16" s="34"/>
      <c r="AD16" s="34"/>
      <c r="AE16" s="34"/>
      <c r="AF16" s="34"/>
      <c r="AG16" s="34"/>
      <c r="AH16" s="37">
        <f t="shared" ref="AH16:AH22" si="5">SUM(AA16:AG16)</f>
        <v>0</v>
      </c>
      <c r="AI16" s="34"/>
      <c r="AJ16" s="13"/>
      <c r="AK16" s="46">
        <v>2000000000</v>
      </c>
      <c r="AL16" s="16"/>
      <c r="AM16" s="16"/>
      <c r="AN16" s="16"/>
      <c r="AO16" s="16"/>
      <c r="AP16" s="16"/>
      <c r="AQ16" s="13"/>
      <c r="AR16" s="13"/>
      <c r="AS16" s="37">
        <f t="shared" si="2"/>
        <v>0</v>
      </c>
      <c r="AT16" s="13"/>
      <c r="AU16" s="13"/>
      <c r="AV16" s="113">
        <v>2100000000</v>
      </c>
      <c r="AW16" s="16"/>
      <c r="AX16" s="16"/>
      <c r="AY16" s="16"/>
      <c r="AZ16" s="16"/>
      <c r="BA16" s="16"/>
      <c r="BB16" s="16"/>
      <c r="BC16" s="16"/>
      <c r="BD16" s="37">
        <f>SUM(AW16:BC16)</f>
        <v>0</v>
      </c>
      <c r="BE16" s="13"/>
      <c r="BF16" s="13"/>
      <c r="BG16" s="113">
        <v>2200000000</v>
      </c>
      <c r="BH16" s="13"/>
      <c r="BI16" s="16"/>
      <c r="BJ16" s="16"/>
      <c r="BK16" s="16"/>
      <c r="BL16" s="16"/>
      <c r="BM16" s="16"/>
      <c r="BN16" s="13"/>
      <c r="BO16" s="37">
        <f t="shared" ref="BO16:BO22" si="6">SUM(BH16:BN16)</f>
        <v>0</v>
      </c>
      <c r="BP16" s="13"/>
      <c r="BQ16" s="13"/>
      <c r="BR16" s="113">
        <v>2400000000</v>
      </c>
      <c r="BS16" s="57"/>
      <c r="BT16" s="57"/>
      <c r="BU16" s="57"/>
      <c r="BV16" s="57"/>
      <c r="BW16" s="57"/>
      <c r="BX16" s="57"/>
      <c r="BY16" s="57"/>
      <c r="BZ16" s="57"/>
      <c r="CA16" s="57"/>
      <c r="CB16" s="57"/>
      <c r="CC16" s="57"/>
      <c r="CD16" s="57"/>
      <c r="CE16" s="57"/>
      <c r="CF16" s="57" t="s">
        <v>89</v>
      </c>
      <c r="CG16" s="107"/>
    </row>
    <row r="17" spans="2:85" ht="106.2" customHeight="1">
      <c r="B17" s="72"/>
      <c r="C17" s="10" t="s">
        <v>104</v>
      </c>
      <c r="D17" s="12">
        <v>2409</v>
      </c>
      <c r="E17" s="13" t="s">
        <v>78</v>
      </c>
      <c r="F17" s="12">
        <v>2409009</v>
      </c>
      <c r="G17" s="14" t="s">
        <v>105</v>
      </c>
      <c r="H17" s="12">
        <v>240900900</v>
      </c>
      <c r="I17" s="14" t="s">
        <v>106</v>
      </c>
      <c r="J17" s="14" t="s">
        <v>81</v>
      </c>
      <c r="K17" s="14" t="s">
        <v>107</v>
      </c>
      <c r="L17" s="14" t="s">
        <v>108</v>
      </c>
      <c r="M17" s="25" t="s">
        <v>84</v>
      </c>
      <c r="N17" s="26"/>
      <c r="O17" s="12" t="s">
        <v>109</v>
      </c>
      <c r="P17" s="12">
        <v>1</v>
      </c>
      <c r="Q17" s="31">
        <v>1</v>
      </c>
      <c r="R17" s="31">
        <v>1</v>
      </c>
      <c r="S17" s="31">
        <v>1</v>
      </c>
      <c r="T17" s="31">
        <v>1</v>
      </c>
      <c r="U17" s="14" t="s">
        <v>76</v>
      </c>
      <c r="V17" s="25" t="s">
        <v>101</v>
      </c>
      <c r="W17" s="25" t="s">
        <v>86</v>
      </c>
      <c r="X17" s="25" t="s">
        <v>86</v>
      </c>
      <c r="Y17" s="38" t="s">
        <v>102</v>
      </c>
      <c r="Z17" s="38" t="s">
        <v>103</v>
      </c>
      <c r="AA17" s="34"/>
      <c r="AB17" s="34"/>
      <c r="AC17" s="34"/>
      <c r="AD17" s="34"/>
      <c r="AE17" s="34"/>
      <c r="AF17" s="34"/>
      <c r="AG17" s="34"/>
      <c r="AH17" s="37">
        <f t="shared" si="5"/>
        <v>0</v>
      </c>
      <c r="AI17" s="34"/>
      <c r="AJ17" s="31"/>
      <c r="AK17" s="46">
        <v>384145461</v>
      </c>
      <c r="AL17" s="16"/>
      <c r="AM17" s="16"/>
      <c r="AN17" s="16"/>
      <c r="AO17" s="16"/>
      <c r="AP17" s="16"/>
      <c r="AQ17" s="16"/>
      <c r="AR17" s="16"/>
      <c r="AS17" s="37">
        <f t="shared" si="2"/>
        <v>0</v>
      </c>
      <c r="AT17" s="31"/>
      <c r="AU17" s="31"/>
      <c r="AV17" s="113">
        <v>450000000</v>
      </c>
      <c r="AW17" s="31"/>
      <c r="AX17" s="16"/>
      <c r="AY17" s="16"/>
      <c r="AZ17" s="16"/>
      <c r="BA17" s="16"/>
      <c r="BB17" s="16"/>
      <c r="BC17" s="31"/>
      <c r="BD17" s="37">
        <f>SUM(AW17:BC17)</f>
        <v>0</v>
      </c>
      <c r="BE17" s="31"/>
      <c r="BF17" s="31"/>
      <c r="BG17" s="113">
        <v>500000000</v>
      </c>
      <c r="BH17" s="16"/>
      <c r="BI17" s="16"/>
      <c r="BJ17" s="16"/>
      <c r="BK17" s="16"/>
      <c r="BL17" s="16"/>
      <c r="BM17" s="16"/>
      <c r="BN17" s="16"/>
      <c r="BO17" s="37">
        <f t="shared" si="6"/>
        <v>0</v>
      </c>
      <c r="BP17" s="31"/>
      <c r="BQ17" s="31"/>
      <c r="BR17" s="113">
        <v>700000000</v>
      </c>
      <c r="BS17" s="56" t="s">
        <v>89</v>
      </c>
      <c r="BT17" s="56" t="s">
        <v>89</v>
      </c>
      <c r="BU17" s="56"/>
      <c r="BV17" s="56"/>
      <c r="BW17" s="56"/>
      <c r="BX17" s="56"/>
      <c r="BY17" s="56"/>
      <c r="BZ17" s="56"/>
      <c r="CA17" s="56"/>
      <c r="CB17" s="56"/>
      <c r="CC17" s="56"/>
      <c r="CD17" s="56"/>
      <c r="CE17" s="56"/>
      <c r="CF17" s="56"/>
      <c r="CG17" s="106"/>
    </row>
    <row r="18" spans="2:85" ht="106.2" customHeight="1">
      <c r="B18" s="72"/>
      <c r="C18" s="10" t="s">
        <v>110</v>
      </c>
      <c r="D18" s="12">
        <v>2409</v>
      </c>
      <c r="E18" s="13" t="s">
        <v>78</v>
      </c>
      <c r="F18" s="12">
        <v>2409009</v>
      </c>
      <c r="G18" s="14" t="s">
        <v>105</v>
      </c>
      <c r="H18" s="12">
        <v>240900900</v>
      </c>
      <c r="I18" s="14" t="s">
        <v>106</v>
      </c>
      <c r="J18" s="14" t="s">
        <v>81</v>
      </c>
      <c r="K18" s="109" t="s">
        <v>111</v>
      </c>
      <c r="L18" s="109" t="s">
        <v>112</v>
      </c>
      <c r="M18" s="25" t="s">
        <v>84</v>
      </c>
      <c r="N18" s="84"/>
      <c r="O18" s="82" t="s">
        <v>109</v>
      </c>
      <c r="P18" s="82">
        <v>3</v>
      </c>
      <c r="Q18" s="88">
        <v>3</v>
      </c>
      <c r="R18" s="88">
        <v>3</v>
      </c>
      <c r="S18" s="88">
        <v>3</v>
      </c>
      <c r="T18" s="88">
        <v>3</v>
      </c>
      <c r="U18" s="14" t="s">
        <v>76</v>
      </c>
      <c r="V18" s="25" t="s">
        <v>101</v>
      </c>
      <c r="W18" s="25" t="s">
        <v>86</v>
      </c>
      <c r="X18" s="25" t="s">
        <v>86</v>
      </c>
      <c r="Y18" s="38" t="s">
        <v>102</v>
      </c>
      <c r="Z18" s="38" t="s">
        <v>103</v>
      </c>
      <c r="AA18" s="95"/>
      <c r="AB18" s="95"/>
      <c r="AC18" s="95"/>
      <c r="AD18" s="95"/>
      <c r="AE18" s="95"/>
      <c r="AF18" s="95"/>
      <c r="AG18" s="95"/>
      <c r="AH18" s="37">
        <f t="shared" si="5"/>
        <v>0</v>
      </c>
      <c r="AI18" s="90"/>
      <c r="AJ18" s="90"/>
      <c r="AK18" s="46">
        <v>2000000000</v>
      </c>
      <c r="AL18" s="95"/>
      <c r="AM18" s="95"/>
      <c r="AN18" s="95"/>
      <c r="AO18" s="95"/>
      <c r="AP18" s="95"/>
      <c r="AQ18" s="95"/>
      <c r="AR18" s="102"/>
      <c r="AS18" s="37">
        <f t="shared" si="2"/>
        <v>0</v>
      </c>
      <c r="AT18" s="90"/>
      <c r="AU18" s="90"/>
      <c r="AV18" s="113">
        <v>2250000000</v>
      </c>
      <c r="AW18" s="95"/>
      <c r="AX18" s="95"/>
      <c r="AY18" s="95"/>
      <c r="AZ18" s="95"/>
      <c r="BA18" s="95"/>
      <c r="BB18" s="95"/>
      <c r="BC18" s="95"/>
      <c r="BD18" s="37">
        <f t="shared" ref="BD18:BD22" si="7">SUM(AW18:BC18)</f>
        <v>0</v>
      </c>
      <c r="BE18" s="90"/>
      <c r="BF18" s="90"/>
      <c r="BG18" s="113">
        <v>2400000000</v>
      </c>
      <c r="BH18" s="95"/>
      <c r="BI18" s="95"/>
      <c r="BJ18" s="95"/>
      <c r="BK18" s="95"/>
      <c r="BL18" s="95"/>
      <c r="BM18" s="95"/>
      <c r="BN18" s="95"/>
      <c r="BO18" s="37">
        <f t="shared" si="6"/>
        <v>0</v>
      </c>
      <c r="BP18" s="90"/>
      <c r="BQ18" s="90"/>
      <c r="BR18" s="113">
        <v>3000000000</v>
      </c>
      <c r="BS18" s="56"/>
      <c r="BT18" s="56"/>
      <c r="BU18" s="56"/>
      <c r="BV18" s="56"/>
      <c r="BW18" s="56"/>
      <c r="BX18" s="56"/>
      <c r="BY18" s="56"/>
      <c r="BZ18" s="56"/>
      <c r="CA18" s="56"/>
      <c r="CB18" s="56"/>
      <c r="CC18" s="56"/>
      <c r="CD18" s="56"/>
      <c r="CE18" s="56"/>
      <c r="CF18" s="57" t="s">
        <v>89</v>
      </c>
      <c r="CG18" s="106"/>
    </row>
    <row r="19" spans="2:85" ht="106.2" customHeight="1">
      <c r="B19" s="72"/>
      <c r="C19" s="10" t="s">
        <v>113</v>
      </c>
      <c r="D19" s="12">
        <v>2409</v>
      </c>
      <c r="E19" s="13" t="s">
        <v>78</v>
      </c>
      <c r="F19" s="12">
        <v>2409004</v>
      </c>
      <c r="G19" s="14" t="s">
        <v>97</v>
      </c>
      <c r="H19" s="12">
        <v>240900400</v>
      </c>
      <c r="I19" s="14" t="s">
        <v>98</v>
      </c>
      <c r="J19" s="14" t="s">
        <v>81</v>
      </c>
      <c r="K19" s="109" t="s">
        <v>114</v>
      </c>
      <c r="L19" s="109" t="s">
        <v>115</v>
      </c>
      <c r="M19" s="25" t="s">
        <v>75</v>
      </c>
      <c r="N19" s="84"/>
      <c r="O19" s="82" t="s">
        <v>109</v>
      </c>
      <c r="P19" s="82">
        <v>4110</v>
      </c>
      <c r="Q19" s="88">
        <v>825</v>
      </c>
      <c r="R19" s="88">
        <v>1095</v>
      </c>
      <c r="S19" s="88">
        <v>1095</v>
      </c>
      <c r="T19" s="88">
        <v>1095</v>
      </c>
      <c r="U19" s="14" t="s">
        <v>76</v>
      </c>
      <c r="V19" s="25" t="s">
        <v>101</v>
      </c>
      <c r="W19" s="25" t="s">
        <v>86</v>
      </c>
      <c r="X19" s="25" t="s">
        <v>86</v>
      </c>
      <c r="Y19" s="38" t="s">
        <v>102</v>
      </c>
      <c r="Z19" s="38" t="s">
        <v>103</v>
      </c>
      <c r="AA19" s="95"/>
      <c r="AB19" s="95"/>
      <c r="AC19" s="95"/>
      <c r="AD19" s="95"/>
      <c r="AE19" s="95"/>
      <c r="AF19" s="95"/>
      <c r="AG19" s="95"/>
      <c r="AH19" s="37">
        <f t="shared" si="5"/>
        <v>0</v>
      </c>
      <c r="AI19" s="90"/>
      <c r="AJ19" s="90"/>
      <c r="AK19" s="46">
        <v>971738311</v>
      </c>
      <c r="AL19" s="95"/>
      <c r="AM19" s="95"/>
      <c r="AN19" s="95"/>
      <c r="AO19" s="95"/>
      <c r="AP19" s="95"/>
      <c r="AQ19" s="95"/>
      <c r="AR19" s="102"/>
      <c r="AS19" s="37">
        <f t="shared" si="2"/>
        <v>0</v>
      </c>
      <c r="AT19" s="90"/>
      <c r="AU19" s="90"/>
      <c r="AV19" s="113">
        <v>1350000000</v>
      </c>
      <c r="AW19" s="95"/>
      <c r="AX19" s="95"/>
      <c r="AY19" s="95"/>
      <c r="AZ19" s="95"/>
      <c r="BA19" s="95"/>
      <c r="BB19" s="95"/>
      <c r="BC19" s="95"/>
      <c r="BD19" s="37">
        <f t="shared" si="7"/>
        <v>0</v>
      </c>
      <c r="BE19" s="90"/>
      <c r="BF19" s="90"/>
      <c r="BG19" s="113">
        <v>1468097887</v>
      </c>
      <c r="BH19" s="95"/>
      <c r="BI19" s="95"/>
      <c r="BJ19" s="95"/>
      <c r="BK19" s="95"/>
      <c r="BL19" s="95"/>
      <c r="BM19" s="95"/>
      <c r="BN19" s="95"/>
      <c r="BO19" s="37">
        <f t="shared" si="6"/>
        <v>0</v>
      </c>
      <c r="BP19" s="90"/>
      <c r="BQ19" s="90"/>
      <c r="BR19" s="113">
        <v>1702907676</v>
      </c>
      <c r="BS19" s="56"/>
      <c r="BT19" s="56"/>
      <c r="BU19" s="56"/>
      <c r="BV19" s="56"/>
      <c r="BW19" s="56"/>
      <c r="BX19" s="56"/>
      <c r="BY19" s="56"/>
      <c r="BZ19" s="56"/>
      <c r="CA19" s="56"/>
      <c r="CB19" s="56"/>
      <c r="CC19" s="56"/>
      <c r="CD19" s="56"/>
      <c r="CE19" s="56"/>
      <c r="CF19" s="57" t="s">
        <v>89</v>
      </c>
      <c r="CG19" s="106"/>
    </row>
    <row r="20" spans="2:85" ht="106.2" customHeight="1">
      <c r="B20" s="72"/>
      <c r="C20" s="10" t="s">
        <v>116</v>
      </c>
      <c r="D20" s="75">
        <v>2409</v>
      </c>
      <c r="E20" s="75" t="s">
        <v>78</v>
      </c>
      <c r="F20" s="75">
        <v>2409039</v>
      </c>
      <c r="G20" s="75" t="s">
        <v>117</v>
      </c>
      <c r="H20" s="75">
        <v>240903900</v>
      </c>
      <c r="I20" s="75" t="s">
        <v>117</v>
      </c>
      <c r="J20" s="12" t="s">
        <v>118</v>
      </c>
      <c r="K20" s="109" t="s">
        <v>119</v>
      </c>
      <c r="L20" s="109" t="s">
        <v>120</v>
      </c>
      <c r="M20" s="25" t="s">
        <v>75</v>
      </c>
      <c r="N20" s="84"/>
      <c r="O20" s="82">
        <v>0</v>
      </c>
      <c r="P20" s="82">
        <v>600</v>
      </c>
      <c r="Q20" s="88">
        <v>15</v>
      </c>
      <c r="R20" s="110">
        <v>147</v>
      </c>
      <c r="S20" s="110">
        <v>214</v>
      </c>
      <c r="T20" s="110">
        <v>224</v>
      </c>
      <c r="U20" s="14" t="s">
        <v>76</v>
      </c>
      <c r="V20" s="25" t="s">
        <v>101</v>
      </c>
      <c r="W20" s="25" t="s">
        <v>86</v>
      </c>
      <c r="X20" s="25" t="s">
        <v>86</v>
      </c>
      <c r="Y20" s="38" t="s">
        <v>102</v>
      </c>
      <c r="Z20" s="38" t="s">
        <v>103</v>
      </c>
      <c r="AA20" s="95"/>
      <c r="AB20" s="95"/>
      <c r="AC20" s="95"/>
      <c r="AD20" s="95"/>
      <c r="AE20" s="95"/>
      <c r="AF20" s="95"/>
      <c r="AG20" s="95"/>
      <c r="AH20" s="37">
        <f t="shared" si="5"/>
        <v>0</v>
      </c>
      <c r="AI20" s="90"/>
      <c r="AJ20" s="90"/>
      <c r="AK20" s="98">
        <v>271000000</v>
      </c>
      <c r="AL20" s="95"/>
      <c r="AM20" s="95"/>
      <c r="AN20" s="95"/>
      <c r="AO20" s="95"/>
      <c r="AP20" s="95"/>
      <c r="AQ20" s="95"/>
      <c r="AR20" s="102"/>
      <c r="AS20" s="37">
        <f t="shared" si="2"/>
        <v>0</v>
      </c>
      <c r="AT20" s="90"/>
      <c r="AU20" s="90"/>
      <c r="AV20" s="113">
        <v>2062816261</v>
      </c>
      <c r="AW20" s="95"/>
      <c r="AX20" s="95"/>
      <c r="AY20" s="95"/>
      <c r="AZ20" s="95"/>
      <c r="BA20" s="95"/>
      <c r="BB20" s="95"/>
      <c r="BC20" s="95"/>
      <c r="BD20" s="37">
        <f t="shared" si="7"/>
        <v>0</v>
      </c>
      <c r="BE20" s="90"/>
      <c r="BF20" s="90"/>
      <c r="BG20" s="113">
        <v>3000000000</v>
      </c>
      <c r="BH20" s="95"/>
      <c r="BI20" s="95"/>
      <c r="BJ20" s="95"/>
      <c r="BK20" s="95"/>
      <c r="BL20" s="95"/>
      <c r="BM20" s="95"/>
      <c r="BN20" s="95"/>
      <c r="BO20" s="37">
        <f t="shared" si="6"/>
        <v>0</v>
      </c>
      <c r="BP20" s="90"/>
      <c r="BQ20" s="90"/>
      <c r="BR20" s="113">
        <v>3100000000</v>
      </c>
      <c r="BS20" s="56"/>
      <c r="BT20" s="56"/>
      <c r="BU20" s="56"/>
      <c r="BV20" s="56"/>
      <c r="BW20" s="56"/>
      <c r="BX20" s="56"/>
      <c r="BY20" s="56"/>
      <c r="BZ20" s="56"/>
      <c r="CA20" s="56"/>
      <c r="CB20" s="56"/>
      <c r="CC20" s="56"/>
      <c r="CD20" s="56"/>
      <c r="CE20" s="56"/>
      <c r="CF20" s="57" t="s">
        <v>89</v>
      </c>
      <c r="CG20" s="106"/>
    </row>
    <row r="21" spans="2:85" ht="106.2" customHeight="1">
      <c r="B21" s="72"/>
      <c r="C21" s="10" t="s">
        <v>121</v>
      </c>
      <c r="D21" s="75">
        <v>2409</v>
      </c>
      <c r="E21" s="75" t="s">
        <v>78</v>
      </c>
      <c r="F21" s="75">
        <v>2409013</v>
      </c>
      <c r="G21" s="75" t="s">
        <v>122</v>
      </c>
      <c r="H21" s="75">
        <v>240901302</v>
      </c>
      <c r="I21" s="75" t="s">
        <v>123</v>
      </c>
      <c r="J21" s="14" t="s">
        <v>81</v>
      </c>
      <c r="K21" s="109" t="s">
        <v>124</v>
      </c>
      <c r="L21" s="109" t="s">
        <v>125</v>
      </c>
      <c r="M21" s="25" t="s">
        <v>75</v>
      </c>
      <c r="N21" s="82"/>
      <c r="O21" s="82" t="s">
        <v>109</v>
      </c>
      <c r="P21" s="82">
        <v>2500</v>
      </c>
      <c r="Q21" s="88">
        <v>320</v>
      </c>
      <c r="R21" s="111">
        <v>690</v>
      </c>
      <c r="S21" s="111">
        <v>733</v>
      </c>
      <c r="T21" s="111">
        <v>757</v>
      </c>
      <c r="U21" s="14" t="s">
        <v>76</v>
      </c>
      <c r="V21" s="25" t="s">
        <v>101</v>
      </c>
      <c r="W21" s="25" t="s">
        <v>86</v>
      </c>
      <c r="X21" s="25" t="s">
        <v>86</v>
      </c>
      <c r="Y21" s="38" t="s">
        <v>102</v>
      </c>
      <c r="Z21" s="38" t="s">
        <v>103</v>
      </c>
      <c r="AA21" s="94"/>
      <c r="AB21" s="94"/>
      <c r="AC21" s="94"/>
      <c r="AD21" s="94"/>
      <c r="AE21" s="94"/>
      <c r="AF21" s="94"/>
      <c r="AG21" s="94"/>
      <c r="AH21" s="37">
        <f t="shared" si="5"/>
        <v>0</v>
      </c>
      <c r="AI21" s="88"/>
      <c r="AJ21" s="88"/>
      <c r="AK21" s="98">
        <v>300000000</v>
      </c>
      <c r="AL21" s="94"/>
      <c r="AM21" s="94"/>
      <c r="AN21" s="94"/>
      <c r="AO21" s="94"/>
      <c r="AP21" s="94"/>
      <c r="AQ21" s="94"/>
      <c r="AR21" s="101"/>
      <c r="AS21" s="37">
        <f t="shared" si="2"/>
        <v>0</v>
      </c>
      <c r="AT21" s="88"/>
      <c r="AU21" s="88"/>
      <c r="AV21" s="113">
        <v>640000000</v>
      </c>
      <c r="AW21" s="94"/>
      <c r="AX21" s="94"/>
      <c r="AY21" s="94"/>
      <c r="AZ21" s="94"/>
      <c r="BA21" s="94"/>
      <c r="BB21" s="94"/>
      <c r="BC21" s="94"/>
      <c r="BD21" s="37">
        <f t="shared" si="7"/>
        <v>0</v>
      </c>
      <c r="BE21" s="88"/>
      <c r="BF21" s="88"/>
      <c r="BG21" s="113">
        <v>680000000</v>
      </c>
      <c r="BH21" s="94"/>
      <c r="BI21" s="94"/>
      <c r="BJ21" s="94"/>
      <c r="BK21" s="94"/>
      <c r="BL21" s="94"/>
      <c r="BM21" s="94"/>
      <c r="BN21" s="94"/>
      <c r="BO21" s="37">
        <f t="shared" si="6"/>
        <v>0</v>
      </c>
      <c r="BP21" s="88"/>
      <c r="BQ21" s="88"/>
      <c r="BR21" s="113">
        <v>700000000</v>
      </c>
      <c r="BS21" s="56"/>
      <c r="BT21" s="56"/>
      <c r="BU21" s="56"/>
      <c r="BV21" s="56"/>
      <c r="BW21" s="56"/>
      <c r="BX21" s="56"/>
      <c r="BY21" s="56"/>
      <c r="BZ21" s="56"/>
      <c r="CA21" s="56"/>
      <c r="CB21" s="56"/>
      <c r="CC21" s="56"/>
      <c r="CD21" s="56"/>
      <c r="CE21" s="56"/>
      <c r="CF21" s="57" t="s">
        <v>89</v>
      </c>
      <c r="CG21" s="106"/>
    </row>
    <row r="22" spans="2:85" ht="78" customHeight="1">
      <c r="B22" s="72"/>
      <c r="C22" s="10" t="s">
        <v>126</v>
      </c>
      <c r="D22" s="75">
        <v>2409</v>
      </c>
      <c r="E22" s="75" t="s">
        <v>78</v>
      </c>
      <c r="F22" s="75">
        <v>2409013</v>
      </c>
      <c r="G22" s="75" t="s">
        <v>122</v>
      </c>
      <c r="H22" s="75">
        <v>240901304</v>
      </c>
      <c r="I22" s="75" t="s">
        <v>127</v>
      </c>
      <c r="J22" s="14" t="s">
        <v>81</v>
      </c>
      <c r="K22" s="82" t="s">
        <v>128</v>
      </c>
      <c r="L22" s="82" t="s">
        <v>129</v>
      </c>
      <c r="M22" s="25" t="s">
        <v>84</v>
      </c>
      <c r="N22" s="82"/>
      <c r="O22" s="82">
        <v>15</v>
      </c>
      <c r="P22" s="82">
        <v>15</v>
      </c>
      <c r="Q22" s="88">
        <v>15</v>
      </c>
      <c r="R22" s="88">
        <v>15</v>
      </c>
      <c r="S22" s="88">
        <v>15</v>
      </c>
      <c r="T22" s="88">
        <v>15</v>
      </c>
      <c r="U22" s="14" t="s">
        <v>76</v>
      </c>
      <c r="V22" s="25" t="s">
        <v>101</v>
      </c>
      <c r="W22" s="25" t="s">
        <v>86</v>
      </c>
      <c r="X22" s="25" t="s">
        <v>86</v>
      </c>
      <c r="Y22" s="38" t="s">
        <v>102</v>
      </c>
      <c r="Z22" s="38" t="s">
        <v>103</v>
      </c>
      <c r="AA22" s="94"/>
      <c r="AB22" s="94"/>
      <c r="AC22" s="94"/>
      <c r="AD22" s="94"/>
      <c r="AE22" s="94"/>
      <c r="AF22" s="94"/>
      <c r="AG22" s="94"/>
      <c r="AH22" s="37">
        <f t="shared" si="5"/>
        <v>0</v>
      </c>
      <c r="AI22" s="88"/>
      <c r="AJ22" s="88"/>
      <c r="AK22" s="46">
        <v>5844000000</v>
      </c>
      <c r="AL22" s="94"/>
      <c r="AM22" s="94"/>
      <c r="AN22" s="94"/>
      <c r="AO22" s="94"/>
      <c r="AP22" s="94"/>
      <c r="AQ22" s="94"/>
      <c r="AR22" s="101"/>
      <c r="AS22" s="37">
        <f t="shared" si="2"/>
        <v>0</v>
      </c>
      <c r="AT22" s="88"/>
      <c r="AU22" s="88"/>
      <c r="AV22" s="113">
        <v>6000000000</v>
      </c>
      <c r="AW22" s="94"/>
      <c r="AX22" s="94"/>
      <c r="AY22" s="94"/>
      <c r="AZ22" s="94"/>
      <c r="BA22" s="94"/>
      <c r="BB22" s="94"/>
      <c r="BC22" s="94"/>
      <c r="BD22" s="37">
        <f t="shared" si="7"/>
        <v>0</v>
      </c>
      <c r="BE22" s="88"/>
      <c r="BF22" s="88"/>
      <c r="BG22" s="113">
        <v>6100000000</v>
      </c>
      <c r="BH22" s="94"/>
      <c r="BI22" s="94"/>
      <c r="BJ22" s="94"/>
      <c r="BK22" s="94"/>
      <c r="BL22" s="94"/>
      <c r="BM22" s="94"/>
      <c r="BN22" s="94"/>
      <c r="BO22" s="37">
        <f t="shared" si="6"/>
        <v>0</v>
      </c>
      <c r="BP22" s="88"/>
      <c r="BQ22" s="88"/>
      <c r="BR22" s="113">
        <v>6400000000</v>
      </c>
      <c r="BS22" s="56"/>
      <c r="BT22" s="56"/>
      <c r="BU22" s="56"/>
      <c r="BV22" s="56"/>
      <c r="BW22" s="56"/>
      <c r="BX22" s="56"/>
      <c r="BY22" s="56"/>
      <c r="BZ22" s="56"/>
      <c r="CA22" s="56"/>
      <c r="CB22" s="56"/>
      <c r="CC22" s="56"/>
      <c r="CD22" s="56"/>
      <c r="CE22" s="56"/>
      <c r="CF22" s="57" t="s">
        <v>89</v>
      </c>
      <c r="CG22" s="106"/>
    </row>
    <row r="23" spans="2:85">
      <c r="B23" s="72"/>
      <c r="C23" s="18"/>
      <c r="D23" s="76"/>
      <c r="E23" s="76"/>
      <c r="F23" s="76"/>
      <c r="G23" s="76"/>
      <c r="H23" s="76"/>
      <c r="I23" s="76"/>
      <c r="J23" s="85"/>
      <c r="K23" s="85"/>
      <c r="L23" s="86"/>
      <c r="M23" s="84"/>
      <c r="N23" s="84"/>
      <c r="O23" s="84"/>
      <c r="P23" s="84"/>
      <c r="Q23" s="90"/>
      <c r="R23" s="90"/>
      <c r="S23" s="90"/>
      <c r="T23" s="90"/>
      <c r="U23" s="91"/>
      <c r="V23" s="91"/>
      <c r="W23" s="91"/>
      <c r="X23" s="91"/>
      <c r="Y23" s="76"/>
      <c r="Z23" s="76"/>
      <c r="AA23" s="95"/>
      <c r="AB23" s="95"/>
      <c r="AC23" s="95"/>
      <c r="AD23" s="95"/>
      <c r="AE23" s="95"/>
      <c r="AF23" s="95"/>
      <c r="AG23" s="95"/>
      <c r="AH23" s="99"/>
      <c r="AI23" s="90"/>
      <c r="AJ23" s="90"/>
      <c r="AK23" s="49"/>
      <c r="AL23" s="95"/>
      <c r="AM23" s="95"/>
      <c r="AN23" s="95"/>
      <c r="AO23" s="95"/>
      <c r="AP23" s="95"/>
      <c r="AQ23" s="95"/>
      <c r="AR23" s="102"/>
      <c r="AS23" s="95"/>
      <c r="AT23" s="90"/>
      <c r="AU23" s="90"/>
      <c r="AV23" s="114"/>
      <c r="AW23" s="95"/>
      <c r="AX23" s="95"/>
      <c r="AY23" s="95"/>
      <c r="AZ23" s="95"/>
      <c r="BA23" s="95"/>
      <c r="BB23" s="95"/>
      <c r="BC23" s="95"/>
      <c r="BD23" s="95"/>
      <c r="BE23" s="90"/>
      <c r="BF23" s="90"/>
      <c r="BG23" s="114"/>
      <c r="BH23" s="95"/>
      <c r="BI23" s="95"/>
      <c r="BJ23" s="95"/>
      <c r="BK23" s="95"/>
      <c r="BL23" s="95"/>
      <c r="BM23" s="95"/>
      <c r="BN23" s="95"/>
      <c r="BO23" s="95"/>
      <c r="BP23" s="90"/>
      <c r="BQ23" s="90"/>
      <c r="BR23" s="95"/>
      <c r="BS23" s="95"/>
      <c r="BT23" s="95"/>
      <c r="BU23" s="95"/>
      <c r="BV23" s="95"/>
      <c r="BW23" s="95"/>
      <c r="BX23" s="95"/>
      <c r="BY23" s="95"/>
      <c r="BZ23" s="95"/>
      <c r="CA23" s="95"/>
      <c r="CB23" s="95"/>
      <c r="CC23" s="95"/>
      <c r="CD23" s="95"/>
      <c r="CE23" s="95"/>
      <c r="CF23" s="95"/>
      <c r="CG23" s="106"/>
    </row>
    <row r="24" spans="2:85">
      <c r="B24" s="77"/>
      <c r="C24" s="78"/>
      <c r="D24" s="79"/>
      <c r="E24" s="80"/>
      <c r="F24" s="79"/>
      <c r="G24" s="79"/>
      <c r="H24" s="79"/>
      <c r="I24" s="79"/>
      <c r="J24" s="79"/>
      <c r="K24" s="79"/>
      <c r="L24" s="79"/>
      <c r="M24" s="79"/>
      <c r="N24" s="79"/>
      <c r="O24" s="79"/>
      <c r="P24" s="79"/>
      <c r="Q24" s="79"/>
      <c r="R24" s="79"/>
      <c r="S24" s="79"/>
      <c r="T24" s="79"/>
      <c r="U24" s="79"/>
      <c r="V24" s="79"/>
      <c r="W24" s="79"/>
      <c r="X24" s="79"/>
      <c r="Y24" s="79"/>
      <c r="Z24" s="79"/>
      <c r="AA24" s="79"/>
      <c r="AB24" s="79"/>
      <c r="AC24" s="96"/>
      <c r="AD24" s="96"/>
      <c r="AE24" s="96"/>
      <c r="AF24" s="96"/>
      <c r="AG24" s="96"/>
      <c r="AH24" s="96"/>
      <c r="AI24" s="96"/>
      <c r="AJ24" s="96"/>
      <c r="AK24" s="100"/>
      <c r="AL24" s="96"/>
      <c r="AM24" s="96"/>
      <c r="AN24" s="96"/>
      <c r="AO24" s="96"/>
      <c r="AP24" s="96"/>
      <c r="AQ24" s="96"/>
      <c r="AR24" s="96"/>
      <c r="AS24" s="96"/>
      <c r="AT24" s="96"/>
      <c r="AU24" s="96"/>
      <c r="AV24" s="100"/>
      <c r="AW24" s="96"/>
      <c r="AX24" s="96"/>
      <c r="AY24" s="96"/>
      <c r="AZ24" s="96"/>
      <c r="BA24" s="96"/>
      <c r="BB24" s="96"/>
      <c r="BC24" s="96"/>
      <c r="BD24" s="96"/>
      <c r="BE24" s="96"/>
      <c r="BF24" s="96"/>
      <c r="BG24" s="100"/>
      <c r="BH24" s="96"/>
      <c r="BI24" s="79"/>
      <c r="BJ24" s="79"/>
      <c r="BK24" s="79"/>
      <c r="BL24" s="79"/>
      <c r="BM24" s="79"/>
      <c r="BN24" s="79"/>
      <c r="BO24" s="79"/>
      <c r="BP24" s="79"/>
      <c r="BQ24" s="79"/>
      <c r="BR24" s="105"/>
      <c r="BS24" s="79"/>
      <c r="BT24" s="79"/>
      <c r="BU24" s="79"/>
      <c r="BV24" s="79"/>
      <c r="BW24" s="79"/>
      <c r="BX24" s="79"/>
      <c r="BY24" s="79"/>
      <c r="BZ24" s="79"/>
      <c r="CA24" s="79"/>
      <c r="CB24" s="79"/>
      <c r="CC24" s="79"/>
      <c r="CD24" s="79"/>
      <c r="CE24" s="79"/>
      <c r="CF24" s="79"/>
      <c r="CG24" s="108"/>
    </row>
    <row r="25" spans="2:85">
      <c r="AD25" s="92"/>
      <c r="AE25" s="92"/>
      <c r="AF25" s="92"/>
      <c r="AG25" s="92"/>
      <c r="AH25" s="92"/>
      <c r="AI25" s="92"/>
      <c r="AJ25" s="92"/>
      <c r="AK25" s="97"/>
      <c r="AL25" s="92"/>
      <c r="AM25" s="92"/>
      <c r="AN25" s="92"/>
      <c r="AO25" s="92"/>
      <c r="AP25" s="92"/>
      <c r="AQ25" s="92"/>
      <c r="AR25" s="92"/>
      <c r="AS25" s="92"/>
      <c r="AT25" s="92"/>
      <c r="AV25" s="115"/>
      <c r="AY25" s="92"/>
      <c r="AZ25" s="92"/>
      <c r="BA25" s="92"/>
      <c r="BB25" s="92"/>
      <c r="BC25" s="92"/>
      <c r="BD25" s="92"/>
      <c r="BE25" s="92"/>
      <c r="BF25" s="92"/>
      <c r="BG25" s="97"/>
      <c r="BH25" s="92"/>
      <c r="BI25" s="92"/>
      <c r="BJ25" s="70"/>
      <c r="BK25" s="70"/>
      <c r="BL25" s="70"/>
      <c r="BM25" s="70"/>
      <c r="BN25" s="70"/>
      <c r="BO25" s="70"/>
      <c r="BP25" s="70"/>
      <c r="BQ25" s="70"/>
      <c r="BR25" s="104"/>
      <c r="BS25" s="70"/>
    </row>
    <row r="26" spans="2:85">
      <c r="AV26" s="115"/>
    </row>
    <row r="27" spans="2:85">
      <c r="AV27" s="115"/>
    </row>
    <row r="28" spans="2:85">
      <c r="AV28" s="115"/>
    </row>
    <row r="29" spans="2:85">
      <c r="AV29" s="115"/>
    </row>
    <row r="30" spans="2:85">
      <c r="AV30" s="115"/>
    </row>
    <row r="31" spans="2:85">
      <c r="AV31" s="115"/>
    </row>
    <row r="32" spans="2:85">
      <c r="AV32" s="115"/>
    </row>
  </sheetData>
  <autoFilter ref="C11:CF22" xr:uid="{00000000-0009-0000-0000-000001000000}"/>
  <mergeCells count="98">
    <mergeCell ref="BQ6:CG6"/>
    <mergeCell ref="C8:E8"/>
    <mergeCell ref="F8:U8"/>
    <mergeCell ref="AF8:AJ8"/>
    <mergeCell ref="AK8:AZ8"/>
    <mergeCell ref="BF8:BG8"/>
    <mergeCell ref="BH8:BK8"/>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N11:N14"/>
    <mergeCell ref="O11:O14"/>
    <mergeCell ref="P11:P14"/>
    <mergeCell ref="U11:U14"/>
    <mergeCell ref="V11:V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AV13:AV14"/>
    <mergeCell ref="AW13:AW14"/>
    <mergeCell ref="AX13:AX14"/>
    <mergeCell ref="AY13:AY14"/>
    <mergeCell ref="AZ13:AZ14"/>
    <mergeCell ref="BA13:BA14"/>
    <mergeCell ref="BB13:BB14"/>
    <mergeCell ref="BC13:BC14"/>
    <mergeCell ref="BD13:BD14"/>
    <mergeCell ref="BG13:BG14"/>
    <mergeCell ref="BH13:BH14"/>
    <mergeCell ref="BI13:BI14"/>
    <mergeCell ref="BJ13:BJ14"/>
    <mergeCell ref="BK13:BK14"/>
    <mergeCell ref="BL13:BL14"/>
    <mergeCell ref="BM13:BM14"/>
    <mergeCell ref="BN13:BN14"/>
    <mergeCell ref="BX13:BX14"/>
    <mergeCell ref="BY13:BY14"/>
    <mergeCell ref="BZ13:BZ14"/>
    <mergeCell ref="BO13:BO14"/>
    <mergeCell ref="BR13:BR14"/>
    <mergeCell ref="BS13:BS14"/>
    <mergeCell ref="BT13:BT14"/>
    <mergeCell ref="BU13:BU14"/>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s>
  <pageMargins left="0.7" right="0.7" top="0.75" bottom="0.75" header="0.3" footer="0.3"/>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H31"/>
  <sheetViews>
    <sheetView showGridLines="0" topLeftCell="A17" zoomScale="80" zoomScaleNormal="80" workbookViewId="0">
      <selection activeCell="AK15" sqref="AK15"/>
    </sheetView>
  </sheetViews>
  <sheetFormatPr baseColWidth="10" defaultColWidth="11.44140625" defaultRowHeight="12"/>
  <cols>
    <col min="1" max="1" width="3.44140625" style="62" customWidth="1"/>
    <col min="2" max="2" width="2.109375" style="62" customWidth="1"/>
    <col min="3" max="3" width="11.44140625" style="63" customWidth="1"/>
    <col min="4" max="4" width="11.44140625" style="62" hidden="1" customWidth="1"/>
    <col min="5" max="8" width="13.109375" style="62" hidden="1" customWidth="1"/>
    <col min="9" max="9" width="16.44140625" style="62" hidden="1" customWidth="1"/>
    <col min="10" max="10" width="13.109375" style="62" hidden="1" customWidth="1"/>
    <col min="11" max="11" width="17.33203125" style="62" customWidth="1"/>
    <col min="12" max="12" width="24.44140625" style="62" customWidth="1"/>
    <col min="13" max="13" width="14.44140625" style="62" bestFit="1" customWidth="1"/>
    <col min="14" max="14" width="19.5546875" style="62" bestFit="1" customWidth="1"/>
    <col min="15" max="15" width="20" style="62" bestFit="1" customWidth="1"/>
    <col min="16" max="16" width="38.21875" style="62" bestFit="1" customWidth="1"/>
    <col min="17" max="21" width="11.44140625" style="62" customWidth="1"/>
    <col min="22" max="22" width="35.33203125" style="62" hidden="1" customWidth="1"/>
    <col min="23" max="26" width="11.44140625" style="62" hidden="1" customWidth="1"/>
    <col min="27" max="27" width="9.88671875" style="62" customWidth="1"/>
    <col min="28" max="28" width="9.6640625" style="62" customWidth="1"/>
    <col min="29" max="29" width="8.6640625" style="62" customWidth="1"/>
    <col min="30" max="33" width="8.6640625" style="65" customWidth="1"/>
    <col min="34" max="34" width="11.44140625" style="65" customWidth="1"/>
    <col min="35" max="35" width="10.6640625" style="65" customWidth="1"/>
    <col min="36" max="36" width="7.6640625" style="65" customWidth="1"/>
    <col min="37" max="37" width="12.33203125" style="66" customWidth="1"/>
    <col min="38" max="39" width="7.109375" style="65" customWidth="1"/>
    <col min="40" max="40" width="7.88671875" style="65" customWidth="1"/>
    <col min="41" max="43" width="7.109375" style="65" customWidth="1"/>
    <col min="44" max="44" width="11.44140625" style="65" customWidth="1"/>
    <col min="45" max="45" width="7.109375" style="65" customWidth="1"/>
    <col min="46" max="46" width="9.109375" style="65" customWidth="1"/>
    <col min="47" max="47" width="6.44140625" style="65" customWidth="1"/>
    <col min="48" max="48" width="13.88671875" style="66" customWidth="1"/>
    <col min="49" max="49" width="6.44140625" style="65" customWidth="1"/>
    <col min="50" max="51" width="5.109375" style="65" customWidth="1"/>
    <col min="52" max="52" width="6.88671875" style="65" customWidth="1"/>
    <col min="53" max="54" width="5.109375" style="65" customWidth="1"/>
    <col min="55" max="55" width="7.77734375" style="65" customWidth="1"/>
    <col min="56" max="56" width="5.109375" style="65" customWidth="1"/>
    <col min="57" max="58" width="8.33203125" style="65" customWidth="1"/>
    <col min="59" max="59" width="14.33203125" style="66" customWidth="1"/>
    <col min="60" max="61" width="5.109375" style="65" customWidth="1"/>
    <col min="62" max="62" width="5.109375" style="62" customWidth="1"/>
    <col min="63" max="63" width="8.44140625" style="62" customWidth="1"/>
    <col min="64" max="64" width="4.109375" style="62" customWidth="1"/>
    <col min="65" max="65" width="5.109375" style="62" customWidth="1"/>
    <col min="66" max="66" width="6.109375" style="62" customWidth="1"/>
    <col min="67" max="67" width="5.6640625" style="62" customWidth="1"/>
    <col min="68" max="68" width="9.88671875" style="62" customWidth="1"/>
    <col min="69" max="69" width="10" style="62" customWidth="1"/>
    <col min="70" max="70" width="15.44140625" style="67" customWidth="1"/>
    <col min="71" max="83" width="4.88671875" style="62" customWidth="1"/>
    <col min="84" max="84" width="14.21875" style="62" customWidth="1"/>
    <col min="85" max="85" width="1.88671875" style="62" customWidth="1"/>
    <col min="86" max="86" width="21.21875" style="62" customWidth="1"/>
    <col min="87" max="16384" width="11.44140625" style="62"/>
  </cols>
  <sheetData>
    <row r="2" spans="2:86" ht="27.6" customHeight="1">
      <c r="B2" s="122" t="s">
        <v>0</v>
      </c>
      <c r="C2" s="122"/>
      <c r="D2" s="122"/>
      <c r="E2" s="122"/>
      <c r="F2" s="123" t="s">
        <v>1</v>
      </c>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4"/>
      <c r="BN2" s="129" t="s">
        <v>2</v>
      </c>
      <c r="BO2" s="129"/>
      <c r="BP2" s="129"/>
      <c r="BQ2" s="130" t="s">
        <v>3</v>
      </c>
      <c r="BR2" s="130"/>
      <c r="BS2" s="130"/>
      <c r="BT2" s="130"/>
      <c r="BU2" s="130"/>
      <c r="BV2" s="130"/>
      <c r="BW2" s="130"/>
      <c r="BX2" s="130"/>
      <c r="BY2" s="130"/>
      <c r="BZ2" s="130"/>
      <c r="CA2" s="130"/>
      <c r="CB2" s="130"/>
      <c r="CC2" s="130"/>
      <c r="CD2" s="130"/>
      <c r="CE2" s="130"/>
      <c r="CF2" s="130"/>
      <c r="CG2" s="130"/>
    </row>
    <row r="3" spans="2:86" ht="27.6" customHeight="1">
      <c r="B3" s="122"/>
      <c r="C3" s="122"/>
      <c r="D3" s="122"/>
      <c r="E3" s="122"/>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6"/>
      <c r="BN3" s="129"/>
      <c r="BO3" s="129"/>
      <c r="BP3" s="129"/>
      <c r="BQ3" s="130"/>
      <c r="BR3" s="130"/>
      <c r="BS3" s="130"/>
      <c r="BT3" s="130"/>
      <c r="BU3" s="130"/>
      <c r="BV3" s="130"/>
      <c r="BW3" s="130"/>
      <c r="BX3" s="130"/>
      <c r="BY3" s="130"/>
      <c r="BZ3" s="130"/>
      <c r="CA3" s="130"/>
      <c r="CB3" s="130"/>
      <c r="CC3" s="130"/>
      <c r="CD3" s="130"/>
      <c r="CE3" s="130"/>
      <c r="CF3" s="130"/>
      <c r="CG3" s="130"/>
    </row>
    <row r="4" spans="2:86" ht="27.6" customHeight="1">
      <c r="B4" s="122"/>
      <c r="C4" s="122"/>
      <c r="D4" s="122"/>
      <c r="E4" s="122"/>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6"/>
      <c r="BN4" s="131" t="s">
        <v>4</v>
      </c>
      <c r="BO4" s="131"/>
      <c r="BP4" s="131"/>
      <c r="BQ4" s="132">
        <v>45442</v>
      </c>
      <c r="BR4" s="132"/>
      <c r="BS4" s="132"/>
      <c r="BT4" s="132"/>
      <c r="BU4" s="132"/>
      <c r="BV4" s="132"/>
      <c r="BW4" s="132"/>
      <c r="BX4" s="132"/>
      <c r="BY4" s="132"/>
      <c r="BZ4" s="132"/>
      <c r="CA4" s="132"/>
      <c r="CB4" s="132"/>
      <c r="CC4" s="132"/>
      <c r="CD4" s="132"/>
      <c r="CE4" s="132"/>
      <c r="CF4" s="132"/>
      <c r="CG4" s="132"/>
    </row>
    <row r="5" spans="2:86" ht="27.6" customHeight="1">
      <c r="B5" s="122"/>
      <c r="C5" s="122"/>
      <c r="D5" s="122"/>
      <c r="E5" s="122"/>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8"/>
      <c r="BN5" s="131"/>
      <c r="BO5" s="131"/>
      <c r="BP5" s="131"/>
      <c r="BQ5" s="132"/>
      <c r="BR5" s="132"/>
      <c r="BS5" s="132"/>
      <c r="BT5" s="132"/>
      <c r="BU5" s="132"/>
      <c r="BV5" s="132"/>
      <c r="BW5" s="132"/>
      <c r="BX5" s="132"/>
      <c r="BY5" s="132"/>
      <c r="BZ5" s="132"/>
      <c r="CA5" s="132"/>
      <c r="CB5" s="132"/>
      <c r="CC5" s="132"/>
      <c r="CD5" s="132"/>
      <c r="CE5" s="132"/>
      <c r="CF5" s="132"/>
      <c r="CG5" s="132"/>
    </row>
    <row r="6" spans="2:86" ht="13.2">
      <c r="BQ6" s="167" t="s">
        <v>5</v>
      </c>
      <c r="BR6" s="167"/>
      <c r="BS6" s="167"/>
      <c r="BT6" s="167"/>
      <c r="BU6" s="167"/>
      <c r="BV6" s="167"/>
      <c r="BW6" s="167"/>
      <c r="BX6" s="167"/>
      <c r="BY6" s="167"/>
      <c r="BZ6" s="167"/>
      <c r="CA6" s="167"/>
      <c r="CB6" s="167"/>
      <c r="CC6" s="167"/>
      <c r="CD6" s="167"/>
      <c r="CE6" s="167"/>
      <c r="CF6" s="167"/>
      <c r="CG6" s="167"/>
    </row>
    <row r="7" spans="2:86">
      <c r="B7" s="68"/>
      <c r="C7" s="69"/>
      <c r="D7" s="70"/>
      <c r="E7" s="70"/>
      <c r="F7" s="70"/>
      <c r="G7" s="70"/>
      <c r="H7" s="70"/>
      <c r="I7" s="70"/>
      <c r="J7" s="70"/>
      <c r="K7" s="70"/>
      <c r="L7" s="70"/>
      <c r="M7" s="70"/>
      <c r="N7" s="70"/>
      <c r="O7" s="70"/>
      <c r="P7" s="70"/>
      <c r="Q7" s="70"/>
      <c r="R7" s="70"/>
      <c r="S7" s="70"/>
      <c r="T7" s="70"/>
      <c r="U7" s="70"/>
      <c r="V7" s="70"/>
      <c r="W7" s="70"/>
      <c r="X7" s="70"/>
      <c r="Y7" s="70"/>
      <c r="Z7" s="70"/>
      <c r="AA7" s="70"/>
      <c r="AB7" s="70"/>
      <c r="AC7" s="70"/>
      <c r="AD7" s="92"/>
      <c r="AE7" s="92"/>
      <c r="AF7" s="92"/>
      <c r="AG7" s="92"/>
      <c r="AH7" s="92"/>
      <c r="AI7" s="92"/>
      <c r="AJ7" s="92"/>
      <c r="AK7" s="97"/>
      <c r="AL7" s="92"/>
      <c r="AM7" s="92"/>
      <c r="AN7" s="92"/>
      <c r="AO7" s="92"/>
      <c r="AP7" s="92"/>
      <c r="AQ7" s="92"/>
      <c r="AR7" s="92"/>
      <c r="AS7" s="92"/>
      <c r="AT7" s="92"/>
      <c r="AU7" s="92"/>
      <c r="AV7" s="97"/>
      <c r="AW7" s="92"/>
      <c r="AX7" s="92"/>
      <c r="AY7" s="92"/>
      <c r="AZ7" s="92"/>
      <c r="BA7" s="92"/>
      <c r="BB7" s="92"/>
      <c r="BC7" s="92"/>
      <c r="BD7" s="92"/>
      <c r="BE7" s="92"/>
      <c r="BF7" s="92"/>
      <c r="BG7" s="97"/>
      <c r="BH7" s="92"/>
      <c r="BI7" s="92"/>
      <c r="BJ7" s="70"/>
      <c r="BK7" s="70"/>
      <c r="BL7" s="70"/>
      <c r="BM7" s="70"/>
      <c r="BN7" s="70"/>
      <c r="BO7" s="70"/>
      <c r="BP7" s="70"/>
      <c r="BQ7" s="70"/>
      <c r="BR7" s="104"/>
      <c r="BS7" s="70"/>
      <c r="BT7" s="70"/>
      <c r="BU7" s="70"/>
      <c r="BV7" s="70"/>
      <c r="BW7" s="70"/>
      <c r="BX7" s="70"/>
      <c r="BY7" s="70"/>
      <c r="BZ7" s="70"/>
      <c r="CA7" s="70"/>
      <c r="CB7" s="70"/>
      <c r="CC7" s="70"/>
      <c r="CD7" s="70"/>
      <c r="CE7" s="70"/>
      <c r="CF7" s="70"/>
      <c r="CG7" s="70"/>
      <c r="CH7" s="71"/>
    </row>
    <row r="8" spans="2:86" ht="13.2">
      <c r="B8" s="71"/>
      <c r="C8" s="158" t="s">
        <v>6</v>
      </c>
      <c r="D8" s="158"/>
      <c r="E8" s="159"/>
      <c r="F8" s="160" t="s">
        <v>7</v>
      </c>
      <c r="G8" s="161"/>
      <c r="H8" s="161"/>
      <c r="I8" s="161"/>
      <c r="J8" s="161"/>
      <c r="K8" s="161"/>
      <c r="L8" s="161"/>
      <c r="M8" s="161"/>
      <c r="N8" s="161"/>
      <c r="O8" s="161"/>
      <c r="P8" s="161"/>
      <c r="Q8" s="161"/>
      <c r="R8" s="161"/>
      <c r="S8" s="161"/>
      <c r="T8" s="161"/>
      <c r="U8" s="162"/>
      <c r="V8" s="87"/>
      <c r="W8" s="87"/>
      <c r="X8" s="87"/>
      <c r="Y8" s="87"/>
      <c r="Z8" s="87"/>
      <c r="AA8" s="87"/>
      <c r="AB8" s="87"/>
      <c r="AC8" s="87"/>
      <c r="AD8" s="93"/>
      <c r="AE8" s="93"/>
      <c r="AF8" s="158" t="s">
        <v>8</v>
      </c>
      <c r="AG8" s="158"/>
      <c r="AH8" s="158"/>
      <c r="AI8" s="158"/>
      <c r="AJ8" s="158"/>
      <c r="AK8" s="168" t="s">
        <v>130</v>
      </c>
      <c r="AL8" s="168"/>
      <c r="AM8" s="168"/>
      <c r="AN8" s="168"/>
      <c r="AO8" s="168"/>
      <c r="AP8" s="168"/>
      <c r="AQ8" s="168"/>
      <c r="AR8" s="168"/>
      <c r="AS8" s="168"/>
      <c r="AT8" s="168"/>
      <c r="AU8" s="168"/>
      <c r="AV8" s="168"/>
      <c r="AW8" s="168"/>
      <c r="AX8" s="168"/>
      <c r="AY8" s="168"/>
      <c r="AZ8" s="168"/>
      <c r="BF8" s="169" t="s">
        <v>10</v>
      </c>
      <c r="BG8" s="170"/>
      <c r="BH8" s="171">
        <v>2024</v>
      </c>
      <c r="BI8" s="172"/>
      <c r="BJ8" s="172"/>
      <c r="BK8" s="173"/>
      <c r="CH8" s="71"/>
    </row>
    <row r="9" spans="2:86" ht="13.2">
      <c r="B9" s="71"/>
      <c r="C9" s="158" t="s">
        <v>11</v>
      </c>
      <c r="D9" s="158"/>
      <c r="E9" s="159"/>
      <c r="F9" s="160" t="s">
        <v>131</v>
      </c>
      <c r="G9" s="161"/>
      <c r="H9" s="161"/>
      <c r="I9" s="161"/>
      <c r="J9" s="161"/>
      <c r="K9" s="161"/>
      <c r="L9" s="161"/>
      <c r="M9" s="161"/>
      <c r="N9" s="161"/>
      <c r="O9" s="161"/>
      <c r="P9" s="161"/>
      <c r="Q9" s="161"/>
      <c r="R9" s="161"/>
      <c r="S9" s="161"/>
      <c r="T9" s="161"/>
      <c r="U9" s="162"/>
      <c r="V9" s="87"/>
      <c r="W9" s="87"/>
      <c r="X9" s="87"/>
      <c r="Y9" s="87"/>
      <c r="Z9" s="87"/>
      <c r="AA9" s="87"/>
      <c r="AB9" s="87"/>
      <c r="AC9" s="87"/>
      <c r="AD9" s="93"/>
      <c r="AE9" s="93"/>
      <c r="AF9" s="159" t="s">
        <v>13</v>
      </c>
      <c r="AG9" s="163"/>
      <c r="AH9" s="163"/>
      <c r="AI9" s="163"/>
      <c r="AJ9" s="163"/>
      <c r="AK9" s="164" t="s">
        <v>14</v>
      </c>
      <c r="AL9" s="164"/>
      <c r="AM9" s="164"/>
      <c r="AN9" s="164"/>
      <c r="AO9" s="164"/>
      <c r="AP9" s="164"/>
      <c r="AQ9" s="164"/>
      <c r="AR9" s="164"/>
      <c r="AS9" s="164"/>
      <c r="AT9" s="164"/>
      <c r="AU9" s="164"/>
      <c r="AV9" s="164"/>
      <c r="AW9" s="164"/>
      <c r="AX9" s="164"/>
      <c r="AY9" s="164"/>
      <c r="AZ9" s="164"/>
      <c r="CH9" s="71"/>
    </row>
    <row r="10" spans="2:86">
      <c r="B10" s="71"/>
      <c r="CH10" s="71"/>
    </row>
    <row r="11" spans="2:86" ht="28.2" customHeight="1">
      <c r="B11" s="72"/>
      <c r="C11" s="148" t="s">
        <v>15</v>
      </c>
      <c r="D11" s="148" t="s">
        <v>16</v>
      </c>
      <c r="E11" s="148" t="s">
        <v>17</v>
      </c>
      <c r="F11" s="148" t="s">
        <v>18</v>
      </c>
      <c r="G11" s="148" t="s">
        <v>19</v>
      </c>
      <c r="H11" s="148" t="s">
        <v>20</v>
      </c>
      <c r="I11" s="148" t="s">
        <v>21</v>
      </c>
      <c r="J11" s="148" t="s">
        <v>22</v>
      </c>
      <c r="K11" s="148" t="s">
        <v>23</v>
      </c>
      <c r="L11" s="148" t="s">
        <v>24</v>
      </c>
      <c r="M11" s="148" t="s">
        <v>25</v>
      </c>
      <c r="N11" s="148" t="s">
        <v>26</v>
      </c>
      <c r="O11" s="148" t="s">
        <v>27</v>
      </c>
      <c r="P11" s="148" t="s">
        <v>28</v>
      </c>
      <c r="Q11" s="133" t="s">
        <v>29</v>
      </c>
      <c r="R11" s="134"/>
      <c r="S11" s="134"/>
      <c r="T11" s="135"/>
      <c r="U11" s="145" t="s">
        <v>30</v>
      </c>
      <c r="V11" s="145" t="s">
        <v>31</v>
      </c>
      <c r="W11" s="145" t="s">
        <v>32</v>
      </c>
      <c r="X11" s="145" t="s">
        <v>33</v>
      </c>
      <c r="Y11" s="148" t="s">
        <v>34</v>
      </c>
      <c r="Z11" s="148" t="s">
        <v>35</v>
      </c>
      <c r="AA11" s="142" t="s">
        <v>36</v>
      </c>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51"/>
      <c r="BR11" s="151"/>
      <c r="BS11" s="142" t="s">
        <v>37</v>
      </c>
      <c r="BT11" s="142"/>
      <c r="BU11" s="142"/>
      <c r="BV11" s="142"/>
      <c r="BW11" s="142"/>
      <c r="BX11" s="142"/>
      <c r="BY11" s="142"/>
      <c r="BZ11" s="142"/>
      <c r="CA11" s="142"/>
      <c r="CB11" s="142"/>
      <c r="CC11" s="142"/>
      <c r="CD11" s="142"/>
      <c r="CE11" s="142"/>
      <c r="CF11" s="142"/>
      <c r="CG11" s="106"/>
    </row>
    <row r="12" spans="2:86" ht="28.2" customHeight="1">
      <c r="B12" s="72"/>
      <c r="C12" s="149"/>
      <c r="D12" s="149"/>
      <c r="E12" s="149"/>
      <c r="F12" s="149"/>
      <c r="G12" s="149"/>
      <c r="H12" s="149"/>
      <c r="I12" s="149"/>
      <c r="J12" s="149"/>
      <c r="K12" s="149"/>
      <c r="L12" s="149"/>
      <c r="M12" s="149"/>
      <c r="N12" s="149"/>
      <c r="O12" s="149"/>
      <c r="P12" s="149" t="s">
        <v>38</v>
      </c>
      <c r="Q12" s="136"/>
      <c r="R12" s="137"/>
      <c r="S12" s="137"/>
      <c r="T12" s="138"/>
      <c r="U12" s="146"/>
      <c r="V12" s="146"/>
      <c r="W12" s="146"/>
      <c r="X12" s="146"/>
      <c r="Y12" s="149"/>
      <c r="Z12" s="149"/>
      <c r="AA12" s="151">
        <v>2024</v>
      </c>
      <c r="AB12" s="152"/>
      <c r="AC12" s="152"/>
      <c r="AD12" s="152"/>
      <c r="AE12" s="152"/>
      <c r="AF12" s="152"/>
      <c r="AG12" s="152"/>
      <c r="AH12" s="152"/>
      <c r="AI12" s="152"/>
      <c r="AJ12" s="152"/>
      <c r="AK12" s="153"/>
      <c r="AL12" s="151">
        <v>2025</v>
      </c>
      <c r="AM12" s="152"/>
      <c r="AN12" s="152"/>
      <c r="AO12" s="152"/>
      <c r="AP12" s="152"/>
      <c r="AQ12" s="152"/>
      <c r="AR12" s="152"/>
      <c r="AS12" s="152"/>
      <c r="AT12" s="152"/>
      <c r="AU12" s="152"/>
      <c r="AV12" s="153"/>
      <c r="AW12" s="151">
        <v>2026</v>
      </c>
      <c r="AX12" s="152"/>
      <c r="AY12" s="152"/>
      <c r="AZ12" s="152"/>
      <c r="BA12" s="152"/>
      <c r="BB12" s="152"/>
      <c r="BC12" s="152"/>
      <c r="BD12" s="152"/>
      <c r="BE12" s="152"/>
      <c r="BF12" s="152"/>
      <c r="BG12" s="153"/>
      <c r="BH12" s="151">
        <v>2027</v>
      </c>
      <c r="BI12" s="152"/>
      <c r="BJ12" s="152"/>
      <c r="BK12" s="152"/>
      <c r="BL12" s="152"/>
      <c r="BM12" s="152"/>
      <c r="BN12" s="152"/>
      <c r="BO12" s="152"/>
      <c r="BP12" s="152"/>
      <c r="BQ12" s="152"/>
      <c r="BR12" s="152"/>
      <c r="BS12" s="142"/>
      <c r="BT12" s="142"/>
      <c r="BU12" s="142"/>
      <c r="BV12" s="142"/>
      <c r="BW12" s="142"/>
      <c r="BX12" s="142"/>
      <c r="BY12" s="142"/>
      <c r="BZ12" s="142"/>
      <c r="CA12" s="142"/>
      <c r="CB12" s="142"/>
      <c r="CC12" s="142"/>
      <c r="CD12" s="142"/>
      <c r="CE12" s="142"/>
      <c r="CF12" s="142"/>
      <c r="CG12" s="106"/>
    </row>
    <row r="13" spans="2:86" ht="37.200000000000003" customHeight="1">
      <c r="B13" s="72"/>
      <c r="C13" s="149"/>
      <c r="D13" s="149"/>
      <c r="E13" s="149"/>
      <c r="F13" s="149"/>
      <c r="G13" s="149"/>
      <c r="H13" s="149"/>
      <c r="I13" s="149"/>
      <c r="J13" s="149"/>
      <c r="K13" s="149"/>
      <c r="L13" s="165"/>
      <c r="M13" s="149"/>
      <c r="N13" s="149"/>
      <c r="O13" s="149"/>
      <c r="P13" s="149" t="s">
        <v>39</v>
      </c>
      <c r="Q13" s="139"/>
      <c r="R13" s="140"/>
      <c r="S13" s="140"/>
      <c r="T13" s="141"/>
      <c r="U13" s="146"/>
      <c r="V13" s="146"/>
      <c r="W13" s="146"/>
      <c r="X13" s="146"/>
      <c r="Y13" s="149"/>
      <c r="Z13" s="149"/>
      <c r="AA13" s="143" t="s">
        <v>40</v>
      </c>
      <c r="AB13" s="143" t="s">
        <v>41</v>
      </c>
      <c r="AC13" s="143" t="s">
        <v>42</v>
      </c>
      <c r="AD13" s="143" t="s">
        <v>43</v>
      </c>
      <c r="AE13" s="143" t="s">
        <v>44</v>
      </c>
      <c r="AF13" s="143" t="s">
        <v>45</v>
      </c>
      <c r="AG13" s="144" t="s">
        <v>46</v>
      </c>
      <c r="AH13" s="154" t="s">
        <v>47</v>
      </c>
      <c r="AI13" s="156" t="s">
        <v>48</v>
      </c>
      <c r="AJ13" s="157"/>
      <c r="AK13" s="154" t="s">
        <v>49</v>
      </c>
      <c r="AL13" s="144" t="s">
        <v>40</v>
      </c>
      <c r="AM13" s="144" t="s">
        <v>41</v>
      </c>
      <c r="AN13" s="144" t="s">
        <v>42</v>
      </c>
      <c r="AO13" s="144" t="s">
        <v>43</v>
      </c>
      <c r="AP13" s="144" t="s">
        <v>44</v>
      </c>
      <c r="AQ13" s="144" t="s">
        <v>45</v>
      </c>
      <c r="AR13" s="144" t="s">
        <v>50</v>
      </c>
      <c r="AS13" s="144" t="s">
        <v>47</v>
      </c>
      <c r="AT13" s="151" t="s">
        <v>51</v>
      </c>
      <c r="AU13" s="153"/>
      <c r="AV13" s="144" t="s">
        <v>49</v>
      </c>
      <c r="AW13" s="144" t="s">
        <v>40</v>
      </c>
      <c r="AX13" s="144" t="s">
        <v>41</v>
      </c>
      <c r="AY13" s="144" t="s">
        <v>42</v>
      </c>
      <c r="AZ13" s="144" t="s">
        <v>43</v>
      </c>
      <c r="BA13" s="144" t="s">
        <v>44</v>
      </c>
      <c r="BB13" s="144" t="s">
        <v>45</v>
      </c>
      <c r="BC13" s="144" t="s">
        <v>50</v>
      </c>
      <c r="BD13" s="144" t="s">
        <v>47</v>
      </c>
      <c r="BE13" s="151" t="s">
        <v>48</v>
      </c>
      <c r="BF13" s="153"/>
      <c r="BG13" s="144" t="s">
        <v>49</v>
      </c>
      <c r="BH13" s="144" t="s">
        <v>40</v>
      </c>
      <c r="BI13" s="144" t="s">
        <v>41</v>
      </c>
      <c r="BJ13" s="144" t="s">
        <v>42</v>
      </c>
      <c r="BK13" s="144" t="s">
        <v>43</v>
      </c>
      <c r="BL13" s="144" t="s">
        <v>44</v>
      </c>
      <c r="BM13" s="144" t="s">
        <v>45</v>
      </c>
      <c r="BN13" s="144" t="s">
        <v>50</v>
      </c>
      <c r="BO13" s="144" t="s">
        <v>47</v>
      </c>
      <c r="BP13" s="151" t="s">
        <v>48</v>
      </c>
      <c r="BQ13" s="153"/>
      <c r="BR13" s="144" t="s">
        <v>49</v>
      </c>
      <c r="BS13" s="143" t="s">
        <v>52</v>
      </c>
      <c r="BT13" s="143" t="s">
        <v>53</v>
      </c>
      <c r="BU13" s="143" t="s">
        <v>54</v>
      </c>
      <c r="BV13" s="143" t="s">
        <v>55</v>
      </c>
      <c r="BW13" s="143" t="s">
        <v>56</v>
      </c>
      <c r="BX13" s="143" t="s">
        <v>57</v>
      </c>
      <c r="BY13" s="143" t="s">
        <v>58</v>
      </c>
      <c r="BZ13" s="143" t="s">
        <v>59</v>
      </c>
      <c r="CA13" s="143" t="s">
        <v>60</v>
      </c>
      <c r="CB13" s="143" t="s">
        <v>61</v>
      </c>
      <c r="CC13" s="143" t="s">
        <v>62</v>
      </c>
      <c r="CD13" s="143" t="s">
        <v>63</v>
      </c>
      <c r="CE13" s="143" t="s">
        <v>64</v>
      </c>
      <c r="CF13" s="120" t="s">
        <v>65</v>
      </c>
      <c r="CG13" s="106"/>
    </row>
    <row r="14" spans="2:86" ht="39.6" customHeight="1">
      <c r="B14" s="72"/>
      <c r="C14" s="150"/>
      <c r="D14" s="150"/>
      <c r="E14" s="150"/>
      <c r="F14" s="150"/>
      <c r="G14" s="150"/>
      <c r="H14" s="150"/>
      <c r="I14" s="150"/>
      <c r="J14" s="150"/>
      <c r="K14" s="150"/>
      <c r="L14" s="166"/>
      <c r="M14" s="150"/>
      <c r="N14" s="150"/>
      <c r="O14" s="150"/>
      <c r="P14" s="150"/>
      <c r="Q14" s="30" t="s">
        <v>66</v>
      </c>
      <c r="R14" s="30" t="s">
        <v>67</v>
      </c>
      <c r="S14" s="30" t="s">
        <v>68</v>
      </c>
      <c r="T14" s="30" t="s">
        <v>69</v>
      </c>
      <c r="U14" s="147"/>
      <c r="V14" s="147"/>
      <c r="W14" s="147"/>
      <c r="X14" s="147"/>
      <c r="Y14" s="150"/>
      <c r="Z14" s="150"/>
      <c r="AA14" s="143"/>
      <c r="AB14" s="143"/>
      <c r="AC14" s="143"/>
      <c r="AD14" s="143"/>
      <c r="AE14" s="143"/>
      <c r="AF14" s="143"/>
      <c r="AG14" s="143"/>
      <c r="AH14" s="155"/>
      <c r="AI14" s="30" t="s">
        <v>70</v>
      </c>
      <c r="AJ14" s="30" t="s">
        <v>71</v>
      </c>
      <c r="AK14" s="155"/>
      <c r="AL14" s="144"/>
      <c r="AM14" s="144"/>
      <c r="AN14" s="144"/>
      <c r="AO14" s="144"/>
      <c r="AP14" s="144"/>
      <c r="AQ14" s="144"/>
      <c r="AR14" s="144"/>
      <c r="AS14" s="144"/>
      <c r="AT14" s="30" t="s">
        <v>70</v>
      </c>
      <c r="AU14" s="30" t="s">
        <v>71</v>
      </c>
      <c r="AV14" s="144" t="s">
        <v>71</v>
      </c>
      <c r="AW14" s="144"/>
      <c r="AX14" s="144"/>
      <c r="AY14" s="144"/>
      <c r="AZ14" s="144"/>
      <c r="BA14" s="144"/>
      <c r="BB14" s="144"/>
      <c r="BC14" s="144"/>
      <c r="BD14" s="144"/>
      <c r="BE14" s="30" t="s">
        <v>70</v>
      </c>
      <c r="BF14" s="30" t="s">
        <v>71</v>
      </c>
      <c r="BG14" s="144" t="s">
        <v>71</v>
      </c>
      <c r="BH14" s="144"/>
      <c r="BI14" s="144"/>
      <c r="BJ14" s="144"/>
      <c r="BK14" s="144"/>
      <c r="BL14" s="144"/>
      <c r="BM14" s="144"/>
      <c r="BN14" s="144"/>
      <c r="BO14" s="144"/>
      <c r="BP14" s="30" t="s">
        <v>70</v>
      </c>
      <c r="BQ14" s="30" t="s">
        <v>71</v>
      </c>
      <c r="BR14" s="144" t="s">
        <v>71</v>
      </c>
      <c r="BS14" s="143"/>
      <c r="BT14" s="143"/>
      <c r="BU14" s="143"/>
      <c r="BV14" s="143"/>
      <c r="BW14" s="143"/>
      <c r="BX14" s="143"/>
      <c r="BY14" s="143"/>
      <c r="BZ14" s="143"/>
      <c r="CA14" s="143"/>
      <c r="CB14" s="143"/>
      <c r="CC14" s="143"/>
      <c r="CD14" s="143"/>
      <c r="CE14" s="143"/>
      <c r="CF14" s="121"/>
      <c r="CG14" s="106"/>
    </row>
    <row r="15" spans="2:86" s="61" customFormat="1" ht="99" customHeight="1">
      <c r="B15" s="73"/>
      <c r="C15" s="74" t="s">
        <v>132</v>
      </c>
      <c r="D15" s="11"/>
      <c r="E15" s="11"/>
      <c r="F15" s="11"/>
      <c r="G15" s="11"/>
      <c r="H15" s="11"/>
      <c r="I15" s="11"/>
      <c r="J15" s="24"/>
      <c r="K15" s="14" t="s">
        <v>133</v>
      </c>
      <c r="L15" s="14" t="s">
        <v>134</v>
      </c>
      <c r="M15" s="25" t="s">
        <v>75</v>
      </c>
      <c r="N15" s="14">
        <v>44.6</v>
      </c>
      <c r="O15" s="14"/>
      <c r="P15" s="14">
        <v>45.6</v>
      </c>
      <c r="Q15" s="13">
        <v>44.85</v>
      </c>
      <c r="R15" s="13">
        <v>45.1</v>
      </c>
      <c r="S15" s="13">
        <v>45.35</v>
      </c>
      <c r="T15" s="13">
        <v>45.6</v>
      </c>
      <c r="U15" s="14" t="s">
        <v>135</v>
      </c>
      <c r="V15" s="33"/>
      <c r="W15" s="32"/>
      <c r="X15" s="32"/>
      <c r="Y15" s="32"/>
      <c r="Z15" s="32"/>
      <c r="AA15" s="37">
        <f t="shared" ref="AA15:AG15" si="0">SUM(AA16:AA17)</f>
        <v>0</v>
      </c>
      <c r="AB15" s="37">
        <f t="shared" si="0"/>
        <v>0</v>
      </c>
      <c r="AC15" s="37">
        <f t="shared" si="0"/>
        <v>0</v>
      </c>
      <c r="AD15" s="37">
        <f t="shared" si="0"/>
        <v>0</v>
      </c>
      <c r="AE15" s="37">
        <f t="shared" si="0"/>
        <v>0</v>
      </c>
      <c r="AF15" s="37">
        <f t="shared" si="0"/>
        <v>0</v>
      </c>
      <c r="AG15" s="37">
        <f t="shared" si="0"/>
        <v>0</v>
      </c>
      <c r="AH15" s="37">
        <f>SUM(AA15:AG15)</f>
        <v>0</v>
      </c>
      <c r="AI15" s="37">
        <f>SUM(AI16:AI17)</f>
        <v>0</v>
      </c>
      <c r="AJ15" s="45">
        <v>0</v>
      </c>
      <c r="AK15" s="43">
        <f>SUM(AK16:AK21)</f>
        <v>3400000000</v>
      </c>
      <c r="AL15" s="37">
        <f t="shared" ref="AL15:AR15" si="1">SUM(AL16:AL17)</f>
        <v>0</v>
      </c>
      <c r="AM15" s="37">
        <f t="shared" si="1"/>
        <v>0</v>
      </c>
      <c r="AN15" s="37">
        <f t="shared" si="1"/>
        <v>0</v>
      </c>
      <c r="AO15" s="37">
        <f t="shared" si="1"/>
        <v>0</v>
      </c>
      <c r="AP15" s="37">
        <f t="shared" si="1"/>
        <v>0</v>
      </c>
      <c r="AQ15" s="37">
        <f t="shared" si="1"/>
        <v>0</v>
      </c>
      <c r="AR15" s="37">
        <f t="shared" si="1"/>
        <v>0</v>
      </c>
      <c r="AS15" s="37">
        <f t="shared" ref="AS15:AS21" si="2">SUM(AL15:AR15)</f>
        <v>0</v>
      </c>
      <c r="AT15" s="37">
        <f>SUM(AT16:AT17)</f>
        <v>0</v>
      </c>
      <c r="AU15" s="45">
        <v>0</v>
      </c>
      <c r="AV15" s="43">
        <f>SUM(AV16:AV21)</f>
        <v>4915155887</v>
      </c>
      <c r="AW15" s="37">
        <f t="shared" ref="AW15:BC15" si="3">SUM(AW16:AW17)</f>
        <v>0</v>
      </c>
      <c r="AX15" s="37">
        <f t="shared" si="3"/>
        <v>0</v>
      </c>
      <c r="AY15" s="37">
        <f t="shared" si="3"/>
        <v>0</v>
      </c>
      <c r="AZ15" s="37">
        <f t="shared" si="3"/>
        <v>0</v>
      </c>
      <c r="BA15" s="37">
        <f t="shared" si="3"/>
        <v>0</v>
      </c>
      <c r="BB15" s="37">
        <f t="shared" si="3"/>
        <v>0</v>
      </c>
      <c r="BC15" s="37">
        <f t="shared" si="3"/>
        <v>0</v>
      </c>
      <c r="BD15" s="37">
        <f>SUM(AW15:BC15)</f>
        <v>0</v>
      </c>
      <c r="BE15" s="37">
        <f>SUM(BE16:BE17)</f>
        <v>0</v>
      </c>
      <c r="BF15" s="45">
        <v>0</v>
      </c>
      <c r="BG15" s="43">
        <f>SUM(BG16:BG21)</f>
        <v>5406671476</v>
      </c>
      <c r="BH15" s="37">
        <f t="shared" ref="BH15:BN15" si="4">SUM(BH16:BH17)</f>
        <v>0</v>
      </c>
      <c r="BI15" s="37">
        <f t="shared" si="4"/>
        <v>0</v>
      </c>
      <c r="BJ15" s="37">
        <f t="shared" si="4"/>
        <v>0</v>
      </c>
      <c r="BK15" s="37">
        <f t="shared" si="4"/>
        <v>0</v>
      </c>
      <c r="BL15" s="37">
        <f t="shared" si="4"/>
        <v>0</v>
      </c>
      <c r="BM15" s="37">
        <f t="shared" si="4"/>
        <v>0</v>
      </c>
      <c r="BN15" s="37">
        <f t="shared" si="4"/>
        <v>0</v>
      </c>
      <c r="BO15" s="37">
        <f>SUM(BH15:BN15)</f>
        <v>0</v>
      </c>
      <c r="BP15" s="37">
        <f>SUM(BP16:BP17)</f>
        <v>0</v>
      </c>
      <c r="BQ15" s="45">
        <v>0</v>
      </c>
      <c r="BR15" s="43">
        <f>SUM(BR16:BR22)</f>
        <v>5947338623</v>
      </c>
      <c r="BS15" s="54"/>
      <c r="BT15" s="54"/>
      <c r="BU15" s="54"/>
      <c r="BV15" s="54"/>
      <c r="BW15" s="54"/>
      <c r="BX15" s="54"/>
      <c r="BY15" s="54"/>
      <c r="BZ15" s="54"/>
      <c r="CA15" s="54"/>
      <c r="CB15" s="54"/>
      <c r="CC15" s="54"/>
      <c r="CD15" s="54"/>
      <c r="CE15" s="54"/>
      <c r="CF15" s="54"/>
      <c r="CG15" s="107"/>
    </row>
    <row r="16" spans="2:86" s="61" customFormat="1" ht="79.2" customHeight="1">
      <c r="B16" s="73"/>
      <c r="C16" s="74" t="s">
        <v>136</v>
      </c>
      <c r="D16" s="14">
        <v>4599</v>
      </c>
      <c r="E16" s="75" t="s">
        <v>137</v>
      </c>
      <c r="F16" s="14">
        <v>4599029</v>
      </c>
      <c r="G16" s="14" t="s">
        <v>138</v>
      </c>
      <c r="H16" s="14">
        <v>459902903</v>
      </c>
      <c r="I16" s="14" t="s">
        <v>139</v>
      </c>
      <c r="J16" s="14" t="s">
        <v>81</v>
      </c>
      <c r="K16" s="81" t="s">
        <v>140</v>
      </c>
      <c r="L16" s="14" t="s">
        <v>141</v>
      </c>
      <c r="M16" s="25" t="s">
        <v>84</v>
      </c>
      <c r="N16" s="26"/>
      <c r="O16" s="14" t="s">
        <v>109</v>
      </c>
      <c r="P16" s="14">
        <v>1</v>
      </c>
      <c r="Q16" s="13">
        <v>1</v>
      </c>
      <c r="R16" s="13">
        <v>1</v>
      </c>
      <c r="S16" s="13">
        <v>1</v>
      </c>
      <c r="T16" s="13">
        <v>1</v>
      </c>
      <c r="U16" s="14" t="s">
        <v>135</v>
      </c>
      <c r="V16" s="25" t="s">
        <v>142</v>
      </c>
      <c r="W16" s="25" t="s">
        <v>86</v>
      </c>
      <c r="X16" s="25" t="s">
        <v>86</v>
      </c>
      <c r="Y16" s="38" t="s">
        <v>143</v>
      </c>
      <c r="Z16" s="38"/>
      <c r="AA16" s="34"/>
      <c r="AB16" s="34"/>
      <c r="AC16" s="34"/>
      <c r="AD16" s="34"/>
      <c r="AE16" s="34"/>
      <c r="AF16" s="34"/>
      <c r="AG16" s="34"/>
      <c r="AH16" s="37">
        <f t="shared" ref="AH16:AH21" si="5">SUM(AA16:AG16)</f>
        <v>0</v>
      </c>
      <c r="AI16" s="34"/>
      <c r="AJ16" s="13"/>
      <c r="AK16" s="46">
        <v>982500000</v>
      </c>
      <c r="AL16" s="16"/>
      <c r="AM16" s="16"/>
      <c r="AN16" s="16"/>
      <c r="AO16" s="16"/>
      <c r="AP16" s="16"/>
      <c r="AQ16" s="13"/>
      <c r="AR16" s="13"/>
      <c r="AS16" s="37">
        <f t="shared" si="2"/>
        <v>0</v>
      </c>
      <c r="AT16" s="13"/>
      <c r="AU16" s="13"/>
      <c r="AV16" s="46">
        <v>1500000000</v>
      </c>
      <c r="AW16" s="16"/>
      <c r="AX16" s="16"/>
      <c r="AY16" s="16"/>
      <c r="AZ16" s="16"/>
      <c r="BA16" s="16"/>
      <c r="BB16" s="16"/>
      <c r="BC16" s="16"/>
      <c r="BD16" s="37">
        <f>SUM(AW16:BC16)</f>
        <v>0</v>
      </c>
      <c r="BE16" s="13"/>
      <c r="BF16" s="13"/>
      <c r="BG16" s="46">
        <v>1600000000</v>
      </c>
      <c r="BH16" s="13"/>
      <c r="BI16" s="16"/>
      <c r="BJ16" s="16"/>
      <c r="BK16" s="16"/>
      <c r="BL16" s="16"/>
      <c r="BM16" s="16"/>
      <c r="BN16" s="13"/>
      <c r="BO16" s="37">
        <f t="shared" ref="BO16:BO21" si="6">SUM(BH16:BN16)</f>
        <v>0</v>
      </c>
      <c r="BP16" s="13"/>
      <c r="BQ16" s="13"/>
      <c r="BR16" s="46">
        <v>1700000000</v>
      </c>
      <c r="BS16" s="57"/>
      <c r="BT16" s="57"/>
      <c r="BU16" s="57"/>
      <c r="BV16" s="57"/>
      <c r="BW16" s="57"/>
      <c r="BX16" s="57"/>
      <c r="BY16" s="57"/>
      <c r="BZ16" s="57"/>
      <c r="CA16" s="57"/>
      <c r="CB16" s="57"/>
      <c r="CC16" s="57"/>
      <c r="CD16" s="57"/>
      <c r="CE16" s="57"/>
      <c r="CF16" s="57" t="s">
        <v>89</v>
      </c>
      <c r="CG16" s="107"/>
    </row>
    <row r="17" spans="2:85" ht="81" customHeight="1">
      <c r="B17" s="72"/>
      <c r="C17" s="18" t="s">
        <v>144</v>
      </c>
      <c r="D17" s="75">
        <v>4599</v>
      </c>
      <c r="E17" s="75" t="s">
        <v>137</v>
      </c>
      <c r="F17" s="75">
        <v>4599011</v>
      </c>
      <c r="G17" s="14" t="s">
        <v>145</v>
      </c>
      <c r="H17" s="14">
        <v>459901100</v>
      </c>
      <c r="I17" s="14" t="s">
        <v>145</v>
      </c>
      <c r="J17" s="12" t="s">
        <v>81</v>
      </c>
      <c r="K17" s="14" t="s">
        <v>146</v>
      </c>
      <c r="L17" s="14" t="s">
        <v>147</v>
      </c>
      <c r="M17" s="25" t="s">
        <v>75</v>
      </c>
      <c r="N17" s="82"/>
      <c r="O17" s="82">
        <v>0</v>
      </c>
      <c r="P17" s="82">
        <v>1</v>
      </c>
      <c r="Q17" s="88">
        <v>0.1</v>
      </c>
      <c r="R17" s="88">
        <v>0.4</v>
      </c>
      <c r="S17" s="88">
        <v>0.7</v>
      </c>
      <c r="T17" s="88">
        <v>1</v>
      </c>
      <c r="U17" s="14" t="s">
        <v>135</v>
      </c>
      <c r="V17" s="25" t="s">
        <v>142</v>
      </c>
      <c r="W17" s="25" t="s">
        <v>86</v>
      </c>
      <c r="X17" s="25" t="s">
        <v>86</v>
      </c>
      <c r="Y17" s="38" t="s">
        <v>143</v>
      </c>
      <c r="Z17" s="38"/>
      <c r="AA17" s="94"/>
      <c r="AB17" s="94"/>
      <c r="AC17" s="94"/>
      <c r="AD17" s="94"/>
      <c r="AE17" s="94"/>
      <c r="AF17" s="94"/>
      <c r="AG17" s="94"/>
      <c r="AH17" s="37">
        <f t="shared" si="5"/>
        <v>0</v>
      </c>
      <c r="AI17" s="88"/>
      <c r="AJ17" s="88"/>
      <c r="AK17" s="46">
        <v>360000000</v>
      </c>
      <c r="AL17" s="94"/>
      <c r="AM17" s="94"/>
      <c r="AN17" s="94"/>
      <c r="AO17" s="94"/>
      <c r="AP17" s="94"/>
      <c r="AQ17" s="94"/>
      <c r="AR17" s="101"/>
      <c r="AS17" s="37">
        <f t="shared" si="2"/>
        <v>0</v>
      </c>
      <c r="AT17" s="88"/>
      <c r="AU17" s="88"/>
      <c r="AV17" s="46">
        <v>390000000</v>
      </c>
      <c r="AW17" s="94"/>
      <c r="AX17" s="94"/>
      <c r="AY17" s="94"/>
      <c r="AZ17" s="94"/>
      <c r="BA17" s="94"/>
      <c r="BB17" s="94"/>
      <c r="BC17" s="94"/>
      <c r="BD17" s="37">
        <f t="shared" ref="BD17:BD21" si="7">SUM(AW17:BC17)</f>
        <v>0</v>
      </c>
      <c r="BE17" s="88"/>
      <c r="BF17" s="88"/>
      <c r="BG17" s="46">
        <v>430000000</v>
      </c>
      <c r="BH17" s="94"/>
      <c r="BI17" s="94"/>
      <c r="BJ17" s="94"/>
      <c r="BK17" s="94"/>
      <c r="BL17" s="94"/>
      <c r="BM17" s="94"/>
      <c r="BN17" s="94"/>
      <c r="BO17" s="37">
        <f t="shared" si="6"/>
        <v>0</v>
      </c>
      <c r="BP17" s="88"/>
      <c r="BQ17" s="88"/>
      <c r="BR17" s="46">
        <v>450000000</v>
      </c>
      <c r="BS17" s="56"/>
      <c r="BT17" s="56"/>
      <c r="BU17" s="56"/>
      <c r="BV17" s="56"/>
      <c r="BW17" s="56"/>
      <c r="BX17" s="56"/>
      <c r="BY17" s="56"/>
      <c r="BZ17" s="56"/>
      <c r="CA17" s="56"/>
      <c r="CB17" s="56"/>
      <c r="CC17" s="56"/>
      <c r="CD17" s="56"/>
      <c r="CE17" s="56"/>
      <c r="CF17" s="57" t="s">
        <v>89</v>
      </c>
      <c r="CG17" s="106"/>
    </row>
    <row r="18" spans="2:85" ht="93.6" customHeight="1">
      <c r="B18" s="72"/>
      <c r="C18" s="18" t="s">
        <v>148</v>
      </c>
      <c r="D18" s="75">
        <v>4599</v>
      </c>
      <c r="E18" s="75" t="s">
        <v>137</v>
      </c>
      <c r="F18" s="75">
        <v>4599028</v>
      </c>
      <c r="G18" s="75" t="s">
        <v>149</v>
      </c>
      <c r="H18" s="14">
        <v>459902800</v>
      </c>
      <c r="I18" s="14" t="s">
        <v>150</v>
      </c>
      <c r="J18" s="12" t="s">
        <v>81</v>
      </c>
      <c r="K18" s="83" t="s">
        <v>151</v>
      </c>
      <c r="L18" s="82" t="s">
        <v>152</v>
      </c>
      <c r="M18" s="25" t="s">
        <v>75</v>
      </c>
      <c r="N18" s="82"/>
      <c r="O18" s="82">
        <v>0</v>
      </c>
      <c r="P18" s="82">
        <v>1</v>
      </c>
      <c r="Q18" s="88">
        <v>0.25</v>
      </c>
      <c r="R18" s="88">
        <v>0.5</v>
      </c>
      <c r="S18" s="88">
        <v>0.75</v>
      </c>
      <c r="T18" s="88">
        <v>1</v>
      </c>
      <c r="U18" s="89" t="s">
        <v>153</v>
      </c>
      <c r="V18" s="25" t="s">
        <v>154</v>
      </c>
      <c r="W18" s="25" t="s">
        <v>86</v>
      </c>
      <c r="X18" s="25" t="s">
        <v>86</v>
      </c>
      <c r="Y18" s="38" t="s">
        <v>143</v>
      </c>
      <c r="Z18" s="38"/>
      <c r="AA18" s="94"/>
      <c r="AB18" s="94"/>
      <c r="AC18" s="94"/>
      <c r="AD18" s="94"/>
      <c r="AE18" s="94"/>
      <c r="AF18" s="94"/>
      <c r="AG18" s="94"/>
      <c r="AH18" s="37">
        <f t="shared" si="5"/>
        <v>0</v>
      </c>
      <c r="AI18" s="88"/>
      <c r="AJ18" s="88"/>
      <c r="AK18" s="98">
        <v>1390000000</v>
      </c>
      <c r="AL18" s="94"/>
      <c r="AM18" s="94"/>
      <c r="AN18" s="94"/>
      <c r="AO18" s="94"/>
      <c r="AP18" s="94"/>
      <c r="AQ18" s="94"/>
      <c r="AR18" s="101"/>
      <c r="AS18" s="37">
        <f t="shared" si="2"/>
        <v>0</v>
      </c>
      <c r="AT18" s="88"/>
      <c r="AU18" s="88"/>
      <c r="AV18" s="46">
        <v>1500000000</v>
      </c>
      <c r="AW18" s="94"/>
      <c r="AX18" s="94"/>
      <c r="AY18" s="94"/>
      <c r="AZ18" s="94"/>
      <c r="BA18" s="94"/>
      <c r="BB18" s="94"/>
      <c r="BC18" s="94"/>
      <c r="BD18" s="37">
        <f t="shared" si="7"/>
        <v>0</v>
      </c>
      <c r="BE18" s="88"/>
      <c r="BF18" s="88"/>
      <c r="BG18" s="46">
        <v>1700000000</v>
      </c>
      <c r="BH18" s="94"/>
      <c r="BI18" s="94"/>
      <c r="BJ18" s="94"/>
      <c r="BK18" s="94"/>
      <c r="BL18" s="94"/>
      <c r="BM18" s="94"/>
      <c r="BN18" s="94"/>
      <c r="BO18" s="37">
        <f t="shared" si="6"/>
        <v>0</v>
      </c>
      <c r="BP18" s="88"/>
      <c r="BQ18" s="88"/>
      <c r="BR18" s="46">
        <v>1900000000</v>
      </c>
      <c r="BS18" s="56"/>
      <c r="BT18" s="56"/>
      <c r="BU18" s="56"/>
      <c r="BV18" s="56"/>
      <c r="BW18" s="56"/>
      <c r="BX18" s="56"/>
      <c r="BY18" s="56"/>
      <c r="BZ18" s="56"/>
      <c r="CA18" s="56"/>
      <c r="CB18" s="56"/>
      <c r="CC18" s="56"/>
      <c r="CD18" s="56"/>
      <c r="CE18" s="56"/>
      <c r="CF18" s="57" t="s">
        <v>89</v>
      </c>
      <c r="CG18" s="106"/>
    </row>
    <row r="19" spans="2:85" ht="71.400000000000006" customHeight="1">
      <c r="B19" s="72"/>
      <c r="C19" s="18" t="s">
        <v>155</v>
      </c>
      <c r="D19" s="75">
        <v>4599</v>
      </c>
      <c r="E19" s="75" t="s">
        <v>137</v>
      </c>
      <c r="F19" s="75">
        <v>4599036</v>
      </c>
      <c r="G19" s="75" t="s">
        <v>156</v>
      </c>
      <c r="H19" s="14">
        <v>459903600</v>
      </c>
      <c r="I19" s="14" t="s">
        <v>157</v>
      </c>
      <c r="J19" s="12" t="s">
        <v>81</v>
      </c>
      <c r="K19" s="83" t="s">
        <v>158</v>
      </c>
      <c r="L19" s="82" t="s">
        <v>159</v>
      </c>
      <c r="M19" s="25" t="s">
        <v>75</v>
      </c>
      <c r="N19" s="84"/>
      <c r="O19" s="82">
        <v>0</v>
      </c>
      <c r="P19" s="82">
        <v>1</v>
      </c>
      <c r="Q19" s="88" t="s">
        <v>160</v>
      </c>
      <c r="R19" s="88">
        <v>1</v>
      </c>
      <c r="S19" s="88" t="s">
        <v>160</v>
      </c>
      <c r="T19" s="88" t="s">
        <v>160</v>
      </c>
      <c r="U19" s="89" t="s">
        <v>135</v>
      </c>
      <c r="V19" s="25" t="s">
        <v>142</v>
      </c>
      <c r="W19" s="25" t="s">
        <v>86</v>
      </c>
      <c r="X19" s="25" t="s">
        <v>86</v>
      </c>
      <c r="Y19" s="38" t="s">
        <v>143</v>
      </c>
      <c r="Z19" s="38"/>
      <c r="AA19" s="95"/>
      <c r="AB19" s="95"/>
      <c r="AC19" s="95"/>
      <c r="AD19" s="95"/>
      <c r="AE19" s="95"/>
      <c r="AF19" s="95"/>
      <c r="AG19" s="95"/>
      <c r="AH19" s="37">
        <f t="shared" si="5"/>
        <v>0</v>
      </c>
      <c r="AI19" s="90"/>
      <c r="AJ19" s="90"/>
      <c r="AK19" s="46">
        <v>0</v>
      </c>
      <c r="AL19" s="95"/>
      <c r="AM19" s="95"/>
      <c r="AN19" s="95"/>
      <c r="AO19" s="95"/>
      <c r="AP19" s="95"/>
      <c r="AQ19" s="95"/>
      <c r="AR19" s="102"/>
      <c r="AS19" s="37">
        <f t="shared" si="2"/>
        <v>0</v>
      </c>
      <c r="AT19" s="90"/>
      <c r="AU19" s="90"/>
      <c r="AV19" s="46">
        <v>150000000</v>
      </c>
      <c r="AW19" s="95"/>
      <c r="AX19" s="95"/>
      <c r="AY19" s="95"/>
      <c r="AZ19" s="95"/>
      <c r="BA19" s="95"/>
      <c r="BB19" s="95"/>
      <c r="BC19" s="95"/>
      <c r="BD19" s="37">
        <f t="shared" si="7"/>
        <v>0</v>
      </c>
      <c r="BE19" s="90"/>
      <c r="BF19" s="90"/>
      <c r="BG19" s="46">
        <v>0</v>
      </c>
      <c r="BH19" s="95"/>
      <c r="BI19" s="95"/>
      <c r="BJ19" s="95"/>
      <c r="BK19" s="95"/>
      <c r="BL19" s="95"/>
      <c r="BM19" s="95"/>
      <c r="BN19" s="95"/>
      <c r="BO19" s="37">
        <f t="shared" si="6"/>
        <v>0</v>
      </c>
      <c r="BP19" s="90"/>
      <c r="BQ19" s="90"/>
      <c r="BR19" s="46">
        <v>0</v>
      </c>
      <c r="BS19" s="56"/>
      <c r="BT19" s="56"/>
      <c r="BU19" s="56"/>
      <c r="BV19" s="56"/>
      <c r="BW19" s="56"/>
      <c r="BX19" s="56"/>
      <c r="BY19" s="56"/>
      <c r="BZ19" s="56"/>
      <c r="CA19" s="56"/>
      <c r="CB19" s="56"/>
      <c r="CC19" s="56"/>
      <c r="CD19" s="56"/>
      <c r="CE19" s="56"/>
      <c r="CF19" s="57" t="s">
        <v>89</v>
      </c>
      <c r="CG19" s="106"/>
    </row>
    <row r="20" spans="2:85" ht="84.75" customHeight="1">
      <c r="B20" s="72"/>
      <c r="C20" s="18" t="s">
        <v>161</v>
      </c>
      <c r="D20" s="75">
        <v>4599</v>
      </c>
      <c r="E20" s="75" t="s">
        <v>137</v>
      </c>
      <c r="F20" s="75">
        <v>4599017</v>
      </c>
      <c r="G20" s="75" t="s">
        <v>162</v>
      </c>
      <c r="H20" s="14">
        <v>459901707</v>
      </c>
      <c r="I20" s="75" t="s">
        <v>163</v>
      </c>
      <c r="J20" s="12" t="s">
        <v>81</v>
      </c>
      <c r="K20" s="83" t="s">
        <v>164</v>
      </c>
      <c r="L20" s="82" t="s">
        <v>165</v>
      </c>
      <c r="M20" s="25" t="s">
        <v>75</v>
      </c>
      <c r="N20" s="82"/>
      <c r="O20" s="82">
        <v>81392</v>
      </c>
      <c r="P20" s="82">
        <v>12000</v>
      </c>
      <c r="Q20" s="88">
        <v>2000</v>
      </c>
      <c r="R20" s="88">
        <v>3000</v>
      </c>
      <c r="S20" s="88">
        <v>3000</v>
      </c>
      <c r="T20" s="88">
        <v>4000</v>
      </c>
      <c r="U20" s="89" t="s">
        <v>135</v>
      </c>
      <c r="V20" s="25" t="s">
        <v>142</v>
      </c>
      <c r="W20" s="25" t="s">
        <v>86</v>
      </c>
      <c r="X20" s="25" t="s">
        <v>86</v>
      </c>
      <c r="Y20" s="38" t="s">
        <v>143</v>
      </c>
      <c r="Z20" s="38"/>
      <c r="AA20" s="94"/>
      <c r="AB20" s="94"/>
      <c r="AC20" s="94"/>
      <c r="AD20" s="94"/>
      <c r="AE20" s="94"/>
      <c r="AF20" s="94"/>
      <c r="AG20" s="94"/>
      <c r="AH20" s="47">
        <f t="shared" si="5"/>
        <v>0</v>
      </c>
      <c r="AI20" s="88"/>
      <c r="AJ20" s="88"/>
      <c r="AK20" s="46">
        <v>535500000</v>
      </c>
      <c r="AL20" s="94"/>
      <c r="AM20" s="94"/>
      <c r="AN20" s="94"/>
      <c r="AO20" s="94"/>
      <c r="AP20" s="94"/>
      <c r="AQ20" s="94"/>
      <c r="AR20" s="101"/>
      <c r="AS20" s="47">
        <f t="shared" si="2"/>
        <v>0</v>
      </c>
      <c r="AT20" s="88"/>
      <c r="AU20" s="88"/>
      <c r="AV20" s="46">
        <v>643155887</v>
      </c>
      <c r="AW20" s="94"/>
      <c r="AX20" s="94"/>
      <c r="AY20" s="94"/>
      <c r="AZ20" s="94"/>
      <c r="BA20" s="94"/>
      <c r="BB20" s="94"/>
      <c r="BC20" s="94"/>
      <c r="BD20" s="47">
        <f t="shared" si="7"/>
        <v>0</v>
      </c>
      <c r="BE20" s="88"/>
      <c r="BF20" s="88"/>
      <c r="BG20" s="46">
        <v>844671476</v>
      </c>
      <c r="BH20" s="94"/>
      <c r="BI20" s="94"/>
      <c r="BJ20" s="94"/>
      <c r="BK20" s="94"/>
      <c r="BL20" s="94"/>
      <c r="BM20" s="94"/>
      <c r="BN20" s="94"/>
      <c r="BO20" s="47">
        <f t="shared" si="6"/>
        <v>0</v>
      </c>
      <c r="BP20" s="88"/>
      <c r="BQ20" s="88"/>
      <c r="BR20" s="46">
        <v>965338623</v>
      </c>
      <c r="BS20" s="56"/>
      <c r="BT20" s="56"/>
      <c r="BU20" s="56"/>
      <c r="BV20" s="56"/>
      <c r="BW20" s="56"/>
      <c r="BX20" s="56"/>
      <c r="BY20" s="56"/>
      <c r="BZ20" s="56"/>
      <c r="CA20" s="56"/>
      <c r="CB20" s="56"/>
      <c r="CC20" s="56"/>
      <c r="CD20" s="56"/>
      <c r="CE20" s="56"/>
      <c r="CF20" s="57" t="s">
        <v>89</v>
      </c>
      <c r="CG20" s="106"/>
    </row>
    <row r="21" spans="2:85" ht="80.400000000000006" customHeight="1">
      <c r="B21" s="72"/>
      <c r="C21" s="18" t="s">
        <v>166</v>
      </c>
      <c r="D21" s="75">
        <v>4599</v>
      </c>
      <c r="E21" s="75" t="s">
        <v>137</v>
      </c>
      <c r="F21" s="75">
        <v>4599029</v>
      </c>
      <c r="G21" s="75" t="s">
        <v>138</v>
      </c>
      <c r="H21" s="14">
        <v>459902902</v>
      </c>
      <c r="I21" s="75" t="s">
        <v>167</v>
      </c>
      <c r="J21" s="12" t="s">
        <v>81</v>
      </c>
      <c r="K21" s="83" t="s">
        <v>168</v>
      </c>
      <c r="L21" s="82" t="s">
        <v>169</v>
      </c>
      <c r="M21" s="25" t="s">
        <v>84</v>
      </c>
      <c r="N21" s="82"/>
      <c r="O21" s="82" t="s">
        <v>109</v>
      </c>
      <c r="P21" s="82">
        <v>1</v>
      </c>
      <c r="Q21" s="88">
        <v>1</v>
      </c>
      <c r="R21" s="88">
        <v>1</v>
      </c>
      <c r="S21" s="88">
        <v>1</v>
      </c>
      <c r="T21" s="88">
        <v>1</v>
      </c>
      <c r="U21" s="89" t="s">
        <v>135</v>
      </c>
      <c r="V21" s="25" t="s">
        <v>142</v>
      </c>
      <c r="W21" s="25" t="s">
        <v>86</v>
      </c>
      <c r="X21" s="25" t="s">
        <v>86</v>
      </c>
      <c r="Y21" s="38" t="s">
        <v>143</v>
      </c>
      <c r="Z21" s="38"/>
      <c r="AA21" s="94"/>
      <c r="AB21" s="94"/>
      <c r="AC21" s="94"/>
      <c r="AD21" s="94"/>
      <c r="AE21" s="94"/>
      <c r="AF21" s="94"/>
      <c r="AG21" s="94"/>
      <c r="AH21" s="47">
        <f t="shared" si="5"/>
        <v>0</v>
      </c>
      <c r="AI21" s="88"/>
      <c r="AJ21" s="88"/>
      <c r="AK21" s="46">
        <v>132000000</v>
      </c>
      <c r="AL21" s="94"/>
      <c r="AM21" s="94"/>
      <c r="AN21" s="94"/>
      <c r="AO21" s="94"/>
      <c r="AP21" s="94"/>
      <c r="AQ21" s="94"/>
      <c r="AR21" s="101"/>
      <c r="AS21" s="47">
        <f t="shared" si="2"/>
        <v>0</v>
      </c>
      <c r="AT21" s="88"/>
      <c r="AU21" s="88"/>
      <c r="AV21" s="46">
        <v>732000000</v>
      </c>
      <c r="AW21" s="94"/>
      <c r="AX21" s="94"/>
      <c r="AY21" s="94"/>
      <c r="AZ21" s="94"/>
      <c r="BA21" s="94"/>
      <c r="BB21" s="94"/>
      <c r="BC21" s="94"/>
      <c r="BD21" s="47">
        <f t="shared" si="7"/>
        <v>0</v>
      </c>
      <c r="BE21" s="88"/>
      <c r="BF21" s="88"/>
      <c r="BG21" s="46">
        <v>832000000</v>
      </c>
      <c r="BH21" s="94"/>
      <c r="BI21" s="94"/>
      <c r="BJ21" s="94"/>
      <c r="BK21" s="94"/>
      <c r="BL21" s="94"/>
      <c r="BM21" s="94"/>
      <c r="BN21" s="94"/>
      <c r="BO21" s="47">
        <f t="shared" si="6"/>
        <v>0</v>
      </c>
      <c r="BP21" s="88"/>
      <c r="BQ21" s="88"/>
      <c r="BR21" s="46">
        <v>932000000</v>
      </c>
      <c r="BS21" s="56"/>
      <c r="BT21" s="56"/>
      <c r="BU21" s="56"/>
      <c r="BV21" s="56"/>
      <c r="BW21" s="56"/>
      <c r="BX21" s="56"/>
      <c r="BY21" s="56"/>
      <c r="BZ21" s="56"/>
      <c r="CA21" s="56"/>
      <c r="CB21" s="56"/>
      <c r="CC21" s="56"/>
      <c r="CD21" s="56"/>
      <c r="CE21" s="56"/>
      <c r="CF21" s="57" t="s">
        <v>89</v>
      </c>
      <c r="CG21" s="106"/>
    </row>
    <row r="22" spans="2:85">
      <c r="B22" s="72"/>
      <c r="C22" s="18"/>
      <c r="D22" s="76"/>
      <c r="E22" s="76"/>
      <c r="F22" s="76"/>
      <c r="G22" s="76"/>
      <c r="H22" s="76"/>
      <c r="I22" s="76"/>
      <c r="J22" s="85"/>
      <c r="K22" s="85"/>
      <c r="L22" s="86"/>
      <c r="M22" s="84"/>
      <c r="N22" s="84"/>
      <c r="O22" s="84"/>
      <c r="P22" s="84"/>
      <c r="Q22" s="90"/>
      <c r="R22" s="90"/>
      <c r="S22" s="90"/>
      <c r="T22" s="90"/>
      <c r="U22" s="91"/>
      <c r="V22" s="91"/>
      <c r="W22" s="91"/>
      <c r="X22" s="91"/>
      <c r="Y22" s="76"/>
      <c r="Z22" s="76"/>
      <c r="AA22" s="95"/>
      <c r="AB22" s="95"/>
      <c r="AC22" s="95"/>
      <c r="AD22" s="95"/>
      <c r="AE22" s="95"/>
      <c r="AF22" s="95"/>
      <c r="AG22" s="95"/>
      <c r="AH22" s="99"/>
      <c r="AI22" s="90"/>
      <c r="AJ22" s="90"/>
      <c r="AK22" s="49"/>
      <c r="AL22" s="95"/>
      <c r="AM22" s="95"/>
      <c r="AN22" s="95"/>
      <c r="AO22" s="95"/>
      <c r="AP22" s="95"/>
      <c r="AQ22" s="95"/>
      <c r="AR22" s="102"/>
      <c r="AS22" s="95"/>
      <c r="AT22" s="90"/>
      <c r="AU22" s="90"/>
      <c r="AV22" s="49"/>
      <c r="AW22" s="95"/>
      <c r="AX22" s="95"/>
      <c r="AY22" s="95"/>
      <c r="AZ22" s="95"/>
      <c r="BA22" s="95"/>
      <c r="BB22" s="95"/>
      <c r="BC22" s="95"/>
      <c r="BD22" s="95"/>
      <c r="BE22" s="90"/>
      <c r="BF22" s="90"/>
      <c r="BG22" s="49"/>
      <c r="BH22" s="95"/>
      <c r="BI22" s="95"/>
      <c r="BJ22" s="95"/>
      <c r="BK22" s="95"/>
      <c r="BL22" s="95"/>
      <c r="BM22" s="95"/>
      <c r="BN22" s="95"/>
      <c r="BO22" s="95"/>
      <c r="BP22" s="90"/>
      <c r="BQ22" s="90"/>
      <c r="BR22" s="95"/>
      <c r="BS22" s="95"/>
      <c r="BT22" s="95"/>
      <c r="BU22" s="95"/>
      <c r="BV22" s="95"/>
      <c r="BW22" s="95"/>
      <c r="BX22" s="95"/>
      <c r="BY22" s="95"/>
      <c r="BZ22" s="95"/>
      <c r="CA22" s="95"/>
      <c r="CB22" s="95"/>
      <c r="CC22" s="95"/>
      <c r="CD22" s="95"/>
      <c r="CE22" s="95"/>
      <c r="CF22" s="95"/>
      <c r="CG22" s="106"/>
    </row>
    <row r="23" spans="2:85">
      <c r="B23" s="77"/>
      <c r="C23" s="78"/>
      <c r="D23" s="79"/>
      <c r="E23" s="80"/>
      <c r="F23" s="79"/>
      <c r="G23" s="79"/>
      <c r="H23" s="79"/>
      <c r="I23" s="79"/>
      <c r="J23" s="79"/>
      <c r="K23" s="79"/>
      <c r="L23" s="79"/>
      <c r="M23" s="79"/>
      <c r="N23" s="79"/>
      <c r="O23" s="79"/>
      <c r="P23" s="79"/>
      <c r="Q23" s="79"/>
      <c r="R23" s="79"/>
      <c r="S23" s="79"/>
      <c r="T23" s="79"/>
      <c r="U23" s="79"/>
      <c r="V23" s="79"/>
      <c r="W23" s="79"/>
      <c r="X23" s="79"/>
      <c r="Y23" s="79"/>
      <c r="Z23" s="79"/>
      <c r="AA23" s="79"/>
      <c r="AB23" s="79"/>
      <c r="AC23" s="96"/>
      <c r="AD23" s="96"/>
      <c r="AE23" s="96"/>
      <c r="AF23" s="96"/>
      <c r="AG23" s="96"/>
      <c r="AH23" s="96"/>
      <c r="AI23" s="96"/>
      <c r="AJ23" s="96"/>
      <c r="AK23" s="100"/>
      <c r="AL23" s="96"/>
      <c r="AM23" s="96"/>
      <c r="AN23" s="96"/>
      <c r="AO23" s="96"/>
      <c r="AP23" s="96"/>
      <c r="AQ23" s="96"/>
      <c r="AR23" s="96"/>
      <c r="AS23" s="96"/>
      <c r="AT23" s="96"/>
      <c r="AU23" s="96"/>
      <c r="AV23" s="100"/>
      <c r="AW23" s="96"/>
      <c r="AX23" s="96"/>
      <c r="AY23" s="96"/>
      <c r="AZ23" s="96"/>
      <c r="BA23" s="96"/>
      <c r="BB23" s="96"/>
      <c r="BC23" s="96"/>
      <c r="BD23" s="96"/>
      <c r="BE23" s="96"/>
      <c r="BF23" s="96"/>
      <c r="BG23" s="100"/>
      <c r="BH23" s="96"/>
      <c r="BI23" s="79"/>
      <c r="BJ23" s="79"/>
      <c r="BK23" s="79"/>
      <c r="BL23" s="79"/>
      <c r="BM23" s="79"/>
      <c r="BN23" s="79"/>
      <c r="BO23" s="79"/>
      <c r="BP23" s="79"/>
      <c r="BQ23" s="79"/>
      <c r="BR23" s="105"/>
      <c r="BS23" s="79"/>
      <c r="BT23" s="79"/>
      <c r="BU23" s="79"/>
      <c r="BV23" s="79"/>
      <c r="BW23" s="79"/>
      <c r="BX23" s="79"/>
      <c r="BY23" s="79"/>
      <c r="BZ23" s="79"/>
      <c r="CA23" s="79"/>
      <c r="CB23" s="79"/>
      <c r="CC23" s="79"/>
      <c r="CD23" s="79"/>
      <c r="CE23" s="79"/>
      <c r="CF23" s="79"/>
      <c r="CG23" s="108"/>
    </row>
    <row r="24" spans="2:85">
      <c r="AD24" s="92"/>
      <c r="AE24" s="92"/>
      <c r="AF24" s="92"/>
      <c r="AG24" s="92"/>
      <c r="AH24" s="92"/>
      <c r="AI24" s="92"/>
      <c r="AJ24" s="92"/>
      <c r="AK24" s="97"/>
      <c r="AL24" s="92"/>
      <c r="AM24" s="92"/>
      <c r="AN24" s="92"/>
      <c r="AO24" s="92"/>
      <c r="AP24" s="92"/>
      <c r="AQ24" s="92"/>
      <c r="AR24" s="92"/>
      <c r="AS24" s="92"/>
      <c r="AT24" s="92"/>
      <c r="AV24" s="103"/>
      <c r="AY24" s="92"/>
      <c r="AZ24" s="92"/>
      <c r="BA24" s="92"/>
      <c r="BB24" s="92"/>
      <c r="BC24" s="92"/>
      <c r="BD24" s="92"/>
      <c r="BE24" s="92"/>
      <c r="BF24" s="92"/>
      <c r="BG24" s="97"/>
      <c r="BH24" s="92"/>
      <c r="BI24" s="92"/>
      <c r="BJ24" s="70"/>
      <c r="BK24" s="70"/>
      <c r="BL24" s="70"/>
      <c r="BM24" s="70"/>
      <c r="BN24" s="70"/>
      <c r="BO24" s="70"/>
      <c r="BP24" s="70"/>
      <c r="BQ24" s="70"/>
      <c r="BR24" s="104"/>
      <c r="BS24" s="70"/>
    </row>
    <row r="25" spans="2:85">
      <c r="AV25" s="103"/>
    </row>
    <row r="26" spans="2:85">
      <c r="AV26" s="103"/>
    </row>
    <row r="27" spans="2:85">
      <c r="AV27" s="103"/>
    </row>
    <row r="28" spans="2:85">
      <c r="AV28" s="103"/>
    </row>
    <row r="29" spans="2:85">
      <c r="AV29" s="103"/>
    </row>
    <row r="30" spans="2:85">
      <c r="AV30" s="103"/>
    </row>
    <row r="31" spans="2:85">
      <c r="AV31" s="103"/>
    </row>
  </sheetData>
  <mergeCells count="98">
    <mergeCell ref="BQ6:CG6"/>
    <mergeCell ref="C8:E8"/>
    <mergeCell ref="F8:U8"/>
    <mergeCell ref="AF8:AJ8"/>
    <mergeCell ref="AK8:AZ8"/>
    <mergeCell ref="BF8:BG8"/>
    <mergeCell ref="BH8:BK8"/>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N11:N14"/>
    <mergeCell ref="O11:O14"/>
    <mergeCell ref="P11:P14"/>
    <mergeCell ref="U11:U14"/>
    <mergeCell ref="V11:V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AV13:AV14"/>
    <mergeCell ref="AW13:AW14"/>
    <mergeCell ref="AX13:AX14"/>
    <mergeCell ref="AY13:AY14"/>
    <mergeCell ref="AZ13:AZ14"/>
    <mergeCell ref="BA13:BA14"/>
    <mergeCell ref="BB13:BB14"/>
    <mergeCell ref="BC13:BC14"/>
    <mergeCell ref="BD13:BD14"/>
    <mergeCell ref="BG13:BG14"/>
    <mergeCell ref="BH13:BH14"/>
    <mergeCell ref="BI13:BI14"/>
    <mergeCell ref="BJ13:BJ14"/>
    <mergeCell ref="BK13:BK14"/>
    <mergeCell ref="BL13:BL14"/>
    <mergeCell ref="BM13:BM14"/>
    <mergeCell ref="BN13:BN14"/>
    <mergeCell ref="BX13:BX14"/>
    <mergeCell ref="BY13:BY14"/>
    <mergeCell ref="BZ13:BZ14"/>
    <mergeCell ref="BO13:BO14"/>
    <mergeCell ref="BR13:BR14"/>
    <mergeCell ref="BS13:BS14"/>
    <mergeCell ref="BT13:BT14"/>
    <mergeCell ref="BU13:BU14"/>
    <mergeCell ref="CF13:CF14"/>
    <mergeCell ref="B2:E5"/>
    <mergeCell ref="F2:BM5"/>
    <mergeCell ref="BN2:BP3"/>
    <mergeCell ref="BQ2:CG3"/>
    <mergeCell ref="BN4:BP5"/>
    <mergeCell ref="BQ4:CG5"/>
    <mergeCell ref="Q11:T13"/>
    <mergeCell ref="BS11:CF12"/>
    <mergeCell ref="CA13:CA14"/>
    <mergeCell ref="CB13:CB14"/>
    <mergeCell ref="CC13:CC14"/>
    <mergeCell ref="CD13:CD14"/>
    <mergeCell ref="CE13:CE14"/>
    <mergeCell ref="BV13:BV14"/>
    <mergeCell ref="BW13:BW1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H41"/>
  <sheetViews>
    <sheetView showGridLines="0" zoomScale="90" zoomScaleNormal="90" workbookViewId="0">
      <selection activeCell="L15" sqref="L15"/>
    </sheetView>
  </sheetViews>
  <sheetFormatPr baseColWidth="10" defaultColWidth="11.44140625" defaultRowHeight="12"/>
  <cols>
    <col min="1" max="1" width="3.44140625" style="2" customWidth="1"/>
    <col min="2" max="2" width="2.109375" style="2" customWidth="1"/>
    <col min="3" max="3" width="11.77734375" style="3" customWidth="1"/>
    <col min="4" max="4" width="11.44140625" style="2" customWidth="1"/>
    <col min="5" max="8" width="13.109375" style="2" customWidth="1"/>
    <col min="9" max="9" width="16.44140625" style="2" customWidth="1"/>
    <col min="10" max="10" width="13.109375" style="2" customWidth="1"/>
    <col min="11" max="11" width="17.33203125" style="2" customWidth="1"/>
    <col min="12" max="12" width="24.44140625" style="2" customWidth="1"/>
    <col min="13" max="13" width="12.33203125" style="2" customWidth="1"/>
    <col min="14" max="21" width="11.44140625" style="2"/>
    <col min="22" max="22" width="35.33203125" style="2" customWidth="1"/>
    <col min="23" max="26" width="11.44140625" style="2"/>
    <col min="27" max="27" width="9.88671875" style="2" customWidth="1"/>
    <col min="28" max="28" width="9.6640625" style="2" customWidth="1"/>
    <col min="29" max="33" width="8.6640625" style="2" customWidth="1"/>
    <col min="34" max="34" width="11.44140625" style="2"/>
    <col min="35" max="35" width="10.6640625" style="2" customWidth="1"/>
    <col min="36" max="36" width="7.6640625" style="2" customWidth="1"/>
    <col min="37" max="37" width="15.44140625" style="4" customWidth="1"/>
    <col min="38" max="39" width="7.109375" style="2" customWidth="1"/>
    <col min="40" max="40" width="7.88671875" style="2" customWidth="1"/>
    <col min="41" max="43" width="7.109375" style="2" customWidth="1"/>
    <col min="44" max="44" width="11.44140625" style="2" customWidth="1"/>
    <col min="45" max="45" width="7.109375" style="2" customWidth="1"/>
    <col min="46" max="46" width="9.109375" style="2" customWidth="1"/>
    <col min="47" max="47" width="6.44140625" style="2" customWidth="1"/>
    <col min="48" max="48" width="13.88671875" style="4" customWidth="1"/>
    <col min="49" max="49" width="6.44140625" style="2" customWidth="1"/>
    <col min="50" max="51" width="5.109375" style="2" customWidth="1"/>
    <col min="52" max="52" width="6.88671875" style="2" customWidth="1"/>
    <col min="53" max="54" width="5.109375" style="2" customWidth="1"/>
    <col min="55" max="55" width="7.77734375" style="2" customWidth="1"/>
    <col min="56" max="56" width="5.109375" style="2" customWidth="1"/>
    <col min="57" max="57" width="8.33203125" style="2" customWidth="1"/>
    <col min="58" max="58" width="8.44140625" style="2" customWidth="1"/>
    <col min="59" max="59" width="14.33203125" style="4" customWidth="1"/>
    <col min="60" max="62" width="5.109375" style="2" customWidth="1"/>
    <col min="63" max="63" width="8.44140625" style="2" customWidth="1"/>
    <col min="64" max="64" width="4.109375" style="2" customWidth="1"/>
    <col min="65" max="65" width="5.109375" style="2" customWidth="1"/>
    <col min="66" max="66" width="6.109375" style="2" customWidth="1"/>
    <col min="67" max="67" width="5.6640625" style="2" customWidth="1"/>
    <col min="68" max="68" width="9.88671875" style="2" customWidth="1"/>
    <col min="69" max="69" width="10" style="2" customWidth="1"/>
    <col min="70" max="70" width="15.44140625" style="4" customWidth="1"/>
    <col min="71" max="83" width="4.88671875" style="2" customWidth="1"/>
    <col min="84" max="84" width="14.21875" style="2" customWidth="1"/>
    <col min="85" max="85" width="1.88671875" style="2" customWidth="1"/>
    <col min="86" max="16384" width="11.44140625" style="2"/>
  </cols>
  <sheetData>
    <row r="2" spans="2:86" ht="27.6" customHeight="1">
      <c r="B2" s="175" t="s">
        <v>0</v>
      </c>
      <c r="C2" s="175"/>
      <c r="D2" s="175"/>
      <c r="E2" s="175"/>
      <c r="F2" s="176" t="s">
        <v>1</v>
      </c>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7"/>
      <c r="BN2" s="182" t="s">
        <v>2</v>
      </c>
      <c r="BO2" s="182"/>
      <c r="BP2" s="182"/>
      <c r="BQ2" s="183" t="s">
        <v>3</v>
      </c>
      <c r="BR2" s="183"/>
      <c r="BS2" s="183"/>
      <c r="BT2" s="183"/>
      <c r="BU2" s="183"/>
      <c r="BV2" s="183"/>
      <c r="BW2" s="183"/>
      <c r="BX2" s="183"/>
      <c r="BY2" s="183"/>
      <c r="BZ2" s="183"/>
      <c r="CA2" s="183"/>
      <c r="CB2" s="183"/>
      <c r="CC2" s="183"/>
      <c r="CD2" s="183"/>
      <c r="CE2" s="183"/>
      <c r="CF2" s="183"/>
      <c r="CG2" s="183"/>
    </row>
    <row r="3" spans="2:86" ht="27.6" customHeight="1">
      <c r="B3" s="175"/>
      <c r="C3" s="175"/>
      <c r="D3" s="175"/>
      <c r="E3" s="175"/>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9"/>
      <c r="BN3" s="182"/>
      <c r="BO3" s="182"/>
      <c r="BP3" s="182"/>
      <c r="BQ3" s="183"/>
      <c r="BR3" s="183"/>
      <c r="BS3" s="183"/>
      <c r="BT3" s="183"/>
      <c r="BU3" s="183"/>
      <c r="BV3" s="183"/>
      <c r="BW3" s="183"/>
      <c r="BX3" s="183"/>
      <c r="BY3" s="183"/>
      <c r="BZ3" s="183"/>
      <c r="CA3" s="183"/>
      <c r="CB3" s="183"/>
      <c r="CC3" s="183"/>
      <c r="CD3" s="183"/>
      <c r="CE3" s="183"/>
      <c r="CF3" s="183"/>
      <c r="CG3" s="183"/>
    </row>
    <row r="4" spans="2:86" ht="27.6" customHeight="1">
      <c r="B4" s="175"/>
      <c r="C4" s="175"/>
      <c r="D4" s="175"/>
      <c r="E4" s="175"/>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9"/>
      <c r="BN4" s="184" t="s">
        <v>4</v>
      </c>
      <c r="BO4" s="184"/>
      <c r="BP4" s="184"/>
      <c r="BQ4" s="185">
        <v>45442</v>
      </c>
      <c r="BR4" s="185"/>
      <c r="BS4" s="185"/>
      <c r="BT4" s="185"/>
      <c r="BU4" s="185"/>
      <c r="BV4" s="185"/>
      <c r="BW4" s="185"/>
      <c r="BX4" s="185"/>
      <c r="BY4" s="185"/>
      <c r="BZ4" s="185"/>
      <c r="CA4" s="185"/>
      <c r="CB4" s="185"/>
      <c r="CC4" s="185"/>
      <c r="CD4" s="185"/>
      <c r="CE4" s="185"/>
      <c r="CF4" s="185"/>
      <c r="CG4" s="185"/>
    </row>
    <row r="5" spans="2:86" ht="27.6" customHeight="1">
      <c r="B5" s="175"/>
      <c r="C5" s="175"/>
      <c r="D5" s="175"/>
      <c r="E5" s="175"/>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1"/>
      <c r="BN5" s="184"/>
      <c r="BO5" s="184"/>
      <c r="BP5" s="184"/>
      <c r="BQ5" s="185"/>
      <c r="BR5" s="185"/>
      <c r="BS5" s="185"/>
      <c r="BT5" s="185"/>
      <c r="BU5" s="185"/>
      <c r="BV5" s="185"/>
      <c r="BW5" s="185"/>
      <c r="BX5" s="185"/>
      <c r="BY5" s="185"/>
      <c r="BZ5" s="185"/>
      <c r="CA5" s="185"/>
      <c r="CB5" s="185"/>
      <c r="CC5" s="185"/>
      <c r="CD5" s="185"/>
      <c r="CE5" s="185"/>
      <c r="CF5" s="185"/>
      <c r="CG5" s="185"/>
    </row>
    <row r="6" spans="2:86" ht="13.2">
      <c r="BQ6" s="192" t="s">
        <v>5</v>
      </c>
      <c r="BR6" s="192"/>
      <c r="BS6" s="192"/>
      <c r="BT6" s="192"/>
      <c r="BU6" s="192"/>
      <c r="BV6" s="192"/>
      <c r="BW6" s="192"/>
      <c r="BX6" s="192"/>
      <c r="BY6" s="192"/>
      <c r="BZ6" s="192"/>
      <c r="CA6" s="192"/>
      <c r="CB6" s="192"/>
      <c r="CC6" s="192"/>
      <c r="CD6" s="192"/>
      <c r="CE6" s="192"/>
      <c r="CF6" s="192"/>
      <c r="CG6" s="192"/>
    </row>
    <row r="7" spans="2:86">
      <c r="B7" s="5"/>
      <c r="C7" s="6"/>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1"/>
      <c r="AL7" s="7"/>
      <c r="AM7" s="7"/>
      <c r="AN7" s="7"/>
      <c r="AO7" s="7"/>
      <c r="AP7" s="7"/>
      <c r="AQ7" s="7"/>
      <c r="AR7" s="7"/>
      <c r="AS7" s="7"/>
      <c r="AT7" s="7"/>
      <c r="AU7" s="7"/>
      <c r="AV7" s="41"/>
      <c r="AW7" s="7"/>
      <c r="AX7" s="7"/>
      <c r="AY7" s="7"/>
      <c r="AZ7" s="7"/>
      <c r="BA7" s="7"/>
      <c r="BB7" s="7"/>
      <c r="BC7" s="7"/>
      <c r="BD7" s="7"/>
      <c r="BE7" s="7"/>
      <c r="BF7" s="7"/>
      <c r="BG7" s="41"/>
      <c r="BH7" s="7"/>
      <c r="BI7" s="7"/>
      <c r="BJ7" s="7"/>
      <c r="BK7" s="7"/>
      <c r="BL7" s="7"/>
      <c r="BM7" s="7"/>
      <c r="BN7" s="7"/>
      <c r="BO7" s="7"/>
      <c r="BP7" s="7"/>
      <c r="BQ7" s="7"/>
      <c r="BR7" s="41"/>
      <c r="BS7" s="7"/>
      <c r="BT7" s="7"/>
      <c r="BU7" s="7"/>
      <c r="BV7" s="7"/>
      <c r="BW7" s="7"/>
      <c r="BX7" s="7"/>
      <c r="BY7" s="7"/>
      <c r="BZ7" s="7"/>
      <c r="CA7" s="7"/>
      <c r="CB7" s="7"/>
      <c r="CC7" s="7"/>
      <c r="CD7" s="7"/>
      <c r="CE7" s="7"/>
      <c r="CF7" s="7"/>
      <c r="CG7" s="7"/>
      <c r="CH7" s="8"/>
    </row>
    <row r="8" spans="2:86" ht="13.2">
      <c r="B8" s="8"/>
      <c r="C8" s="186" t="s">
        <v>170</v>
      </c>
      <c r="D8" s="186"/>
      <c r="E8" s="187"/>
      <c r="F8" s="188" t="s">
        <v>7</v>
      </c>
      <c r="G8" s="189"/>
      <c r="H8" s="189"/>
      <c r="I8" s="189"/>
      <c r="J8" s="189"/>
      <c r="K8" s="189"/>
      <c r="L8" s="189"/>
      <c r="M8" s="189"/>
      <c r="N8" s="189"/>
      <c r="O8" s="189"/>
      <c r="P8" s="189"/>
      <c r="Q8" s="189"/>
      <c r="R8" s="189"/>
      <c r="S8" s="189"/>
      <c r="T8" s="189"/>
      <c r="U8" s="190"/>
      <c r="V8" s="29"/>
      <c r="W8" s="29"/>
      <c r="X8" s="29"/>
      <c r="Y8" s="29"/>
      <c r="Z8" s="29"/>
      <c r="AA8" s="29"/>
      <c r="AB8" s="29"/>
      <c r="AC8" s="29"/>
      <c r="AD8" s="36"/>
      <c r="AE8" s="36"/>
      <c r="AF8" s="186" t="s">
        <v>8</v>
      </c>
      <c r="AG8" s="186"/>
      <c r="AH8" s="186"/>
      <c r="AI8" s="186"/>
      <c r="AJ8" s="186"/>
      <c r="AK8" s="193"/>
      <c r="AL8" s="193"/>
      <c r="AM8" s="193"/>
      <c r="AN8" s="193"/>
      <c r="AO8" s="193"/>
      <c r="AP8" s="193"/>
      <c r="AQ8" s="193"/>
      <c r="AR8" s="193"/>
      <c r="AS8" s="193"/>
      <c r="AT8" s="193"/>
      <c r="AU8" s="193"/>
      <c r="AV8" s="193"/>
      <c r="AW8" s="193"/>
      <c r="AX8" s="193"/>
      <c r="AY8" s="193"/>
      <c r="AZ8" s="193"/>
      <c r="BF8" s="194" t="s">
        <v>10</v>
      </c>
      <c r="BG8" s="195"/>
      <c r="BH8" s="196">
        <v>2024</v>
      </c>
      <c r="BI8" s="197"/>
      <c r="BJ8" s="197"/>
      <c r="BK8" s="198"/>
      <c r="CH8" s="8"/>
    </row>
    <row r="9" spans="2:86" ht="13.2">
      <c r="B9" s="8"/>
      <c r="C9" s="186" t="s">
        <v>11</v>
      </c>
      <c r="D9" s="186"/>
      <c r="E9" s="187"/>
      <c r="F9" s="188"/>
      <c r="G9" s="189"/>
      <c r="H9" s="189"/>
      <c r="I9" s="189"/>
      <c r="J9" s="189"/>
      <c r="K9" s="189"/>
      <c r="L9" s="189"/>
      <c r="M9" s="189"/>
      <c r="N9" s="189"/>
      <c r="O9" s="189"/>
      <c r="P9" s="189"/>
      <c r="Q9" s="189"/>
      <c r="R9" s="189"/>
      <c r="S9" s="189"/>
      <c r="T9" s="189"/>
      <c r="U9" s="190"/>
      <c r="V9" s="29"/>
      <c r="W9" s="29"/>
      <c r="X9" s="29"/>
      <c r="Y9" s="29"/>
      <c r="Z9" s="29"/>
      <c r="AA9" s="29"/>
      <c r="AB9" s="29"/>
      <c r="AC9" s="29"/>
      <c r="AD9" s="36"/>
      <c r="AE9" s="36"/>
      <c r="AF9" s="187" t="s">
        <v>13</v>
      </c>
      <c r="AG9" s="191"/>
      <c r="AH9" s="191"/>
      <c r="AI9" s="191"/>
      <c r="AJ9" s="191"/>
      <c r="AK9" s="164" t="s">
        <v>14</v>
      </c>
      <c r="AL9" s="164"/>
      <c r="AM9" s="164"/>
      <c r="AN9" s="164"/>
      <c r="AO9" s="164"/>
      <c r="AP9" s="164"/>
      <c r="AQ9" s="164"/>
      <c r="AR9" s="164"/>
      <c r="AS9" s="164"/>
      <c r="AT9" s="164"/>
      <c r="AU9" s="164"/>
      <c r="AV9" s="164"/>
      <c r="AW9" s="164"/>
      <c r="AX9" s="164"/>
      <c r="AY9" s="164"/>
      <c r="AZ9" s="164"/>
      <c r="CH9" s="8"/>
    </row>
    <row r="10" spans="2:86">
      <c r="B10" s="8"/>
      <c r="CH10" s="8"/>
    </row>
    <row r="11" spans="2:86" ht="28.2" customHeight="1">
      <c r="B11" s="9"/>
      <c r="C11" s="148" t="s">
        <v>15</v>
      </c>
      <c r="D11" s="148" t="s">
        <v>16</v>
      </c>
      <c r="E11" s="148" t="s">
        <v>17</v>
      </c>
      <c r="F11" s="148" t="s">
        <v>18</v>
      </c>
      <c r="G11" s="148" t="s">
        <v>19</v>
      </c>
      <c r="H11" s="148" t="s">
        <v>20</v>
      </c>
      <c r="I11" s="148" t="s">
        <v>21</v>
      </c>
      <c r="J11" s="148" t="s">
        <v>22</v>
      </c>
      <c r="K11" s="148" t="s">
        <v>23</v>
      </c>
      <c r="L11" s="148" t="s">
        <v>24</v>
      </c>
      <c r="M11" s="148" t="s">
        <v>25</v>
      </c>
      <c r="N11" s="148" t="s">
        <v>26</v>
      </c>
      <c r="O11" s="148" t="s">
        <v>27</v>
      </c>
      <c r="P11" s="148" t="s">
        <v>28</v>
      </c>
      <c r="Q11" s="133" t="s">
        <v>29</v>
      </c>
      <c r="R11" s="134"/>
      <c r="S11" s="134"/>
      <c r="T11" s="135"/>
      <c r="U11" s="145" t="s">
        <v>30</v>
      </c>
      <c r="V11" s="145" t="s">
        <v>31</v>
      </c>
      <c r="W11" s="145" t="s">
        <v>32</v>
      </c>
      <c r="X11" s="145" t="s">
        <v>33</v>
      </c>
      <c r="Y11" s="148" t="s">
        <v>34</v>
      </c>
      <c r="Z11" s="148" t="s">
        <v>35</v>
      </c>
      <c r="AA11" s="142" t="s">
        <v>36</v>
      </c>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51"/>
      <c r="BR11" s="151"/>
      <c r="BS11" s="142" t="s">
        <v>37</v>
      </c>
      <c r="BT11" s="142"/>
      <c r="BU11" s="142"/>
      <c r="BV11" s="142"/>
      <c r="BW11" s="142"/>
      <c r="BX11" s="142"/>
      <c r="BY11" s="142"/>
      <c r="BZ11" s="142"/>
      <c r="CA11" s="142"/>
      <c r="CB11" s="142"/>
      <c r="CC11" s="142"/>
      <c r="CD11" s="142"/>
      <c r="CE11" s="142"/>
      <c r="CF11" s="142"/>
      <c r="CG11" s="58"/>
    </row>
    <row r="12" spans="2:86" ht="28.2" customHeight="1">
      <c r="B12" s="9"/>
      <c r="C12" s="149"/>
      <c r="D12" s="149"/>
      <c r="E12" s="149"/>
      <c r="F12" s="149"/>
      <c r="G12" s="149"/>
      <c r="H12" s="149"/>
      <c r="I12" s="149"/>
      <c r="J12" s="149"/>
      <c r="K12" s="149"/>
      <c r="L12" s="149"/>
      <c r="M12" s="149"/>
      <c r="N12" s="149"/>
      <c r="O12" s="149"/>
      <c r="P12" s="149" t="s">
        <v>38</v>
      </c>
      <c r="Q12" s="136"/>
      <c r="R12" s="137"/>
      <c r="S12" s="137"/>
      <c r="T12" s="138"/>
      <c r="U12" s="146"/>
      <c r="V12" s="146"/>
      <c r="W12" s="146"/>
      <c r="X12" s="146"/>
      <c r="Y12" s="149"/>
      <c r="Z12" s="149"/>
      <c r="AA12" s="151">
        <v>2024</v>
      </c>
      <c r="AB12" s="152"/>
      <c r="AC12" s="152"/>
      <c r="AD12" s="152"/>
      <c r="AE12" s="152"/>
      <c r="AF12" s="152"/>
      <c r="AG12" s="152"/>
      <c r="AH12" s="152"/>
      <c r="AI12" s="152"/>
      <c r="AJ12" s="152"/>
      <c r="AK12" s="153"/>
      <c r="AL12" s="151">
        <v>2025</v>
      </c>
      <c r="AM12" s="152"/>
      <c r="AN12" s="152"/>
      <c r="AO12" s="152"/>
      <c r="AP12" s="152"/>
      <c r="AQ12" s="152"/>
      <c r="AR12" s="152"/>
      <c r="AS12" s="152"/>
      <c r="AT12" s="152"/>
      <c r="AU12" s="152"/>
      <c r="AV12" s="153"/>
      <c r="AW12" s="151">
        <v>2026</v>
      </c>
      <c r="AX12" s="152"/>
      <c r="AY12" s="152"/>
      <c r="AZ12" s="152"/>
      <c r="BA12" s="152"/>
      <c r="BB12" s="152"/>
      <c r="BC12" s="152"/>
      <c r="BD12" s="152"/>
      <c r="BE12" s="152"/>
      <c r="BF12" s="152"/>
      <c r="BG12" s="153"/>
      <c r="BH12" s="151">
        <v>2027</v>
      </c>
      <c r="BI12" s="152"/>
      <c r="BJ12" s="152"/>
      <c r="BK12" s="152"/>
      <c r="BL12" s="152"/>
      <c r="BM12" s="152"/>
      <c r="BN12" s="152"/>
      <c r="BO12" s="152"/>
      <c r="BP12" s="152"/>
      <c r="BQ12" s="152"/>
      <c r="BR12" s="152"/>
      <c r="BS12" s="142"/>
      <c r="BT12" s="142"/>
      <c r="BU12" s="142"/>
      <c r="BV12" s="142"/>
      <c r="BW12" s="142"/>
      <c r="BX12" s="142"/>
      <c r="BY12" s="142"/>
      <c r="BZ12" s="142"/>
      <c r="CA12" s="142"/>
      <c r="CB12" s="142"/>
      <c r="CC12" s="142"/>
      <c r="CD12" s="142"/>
      <c r="CE12" s="142"/>
      <c r="CF12" s="142"/>
      <c r="CG12" s="58"/>
    </row>
    <row r="13" spans="2:86" ht="37.200000000000003" customHeight="1">
      <c r="B13" s="9"/>
      <c r="C13" s="149"/>
      <c r="D13" s="149"/>
      <c r="E13" s="149"/>
      <c r="F13" s="149"/>
      <c r="G13" s="149"/>
      <c r="H13" s="149"/>
      <c r="I13" s="149"/>
      <c r="J13" s="149"/>
      <c r="K13" s="149"/>
      <c r="L13" s="165"/>
      <c r="M13" s="149"/>
      <c r="N13" s="149"/>
      <c r="O13" s="149"/>
      <c r="P13" s="149" t="s">
        <v>39</v>
      </c>
      <c r="Q13" s="139"/>
      <c r="R13" s="140"/>
      <c r="S13" s="140"/>
      <c r="T13" s="141"/>
      <c r="U13" s="146"/>
      <c r="V13" s="146"/>
      <c r="W13" s="146"/>
      <c r="X13" s="146"/>
      <c r="Y13" s="149"/>
      <c r="Z13" s="149"/>
      <c r="AA13" s="143" t="s">
        <v>40</v>
      </c>
      <c r="AB13" s="143" t="s">
        <v>41</v>
      </c>
      <c r="AC13" s="143" t="s">
        <v>42</v>
      </c>
      <c r="AD13" s="143" t="s">
        <v>43</v>
      </c>
      <c r="AE13" s="143" t="s">
        <v>44</v>
      </c>
      <c r="AF13" s="143" t="s">
        <v>45</v>
      </c>
      <c r="AG13" s="144" t="s">
        <v>46</v>
      </c>
      <c r="AH13" s="154" t="s">
        <v>47</v>
      </c>
      <c r="AI13" s="156" t="s">
        <v>48</v>
      </c>
      <c r="AJ13" s="157"/>
      <c r="AK13" s="154" t="s">
        <v>49</v>
      </c>
      <c r="AL13" s="144" t="s">
        <v>40</v>
      </c>
      <c r="AM13" s="144" t="s">
        <v>41</v>
      </c>
      <c r="AN13" s="144" t="s">
        <v>42</v>
      </c>
      <c r="AO13" s="144" t="s">
        <v>43</v>
      </c>
      <c r="AP13" s="144" t="s">
        <v>44</v>
      </c>
      <c r="AQ13" s="144" t="s">
        <v>45</v>
      </c>
      <c r="AR13" s="144" t="s">
        <v>50</v>
      </c>
      <c r="AS13" s="144" t="s">
        <v>47</v>
      </c>
      <c r="AT13" s="151" t="s">
        <v>51</v>
      </c>
      <c r="AU13" s="153"/>
      <c r="AV13" s="144" t="s">
        <v>49</v>
      </c>
      <c r="AW13" s="144" t="s">
        <v>40</v>
      </c>
      <c r="AX13" s="144" t="s">
        <v>41</v>
      </c>
      <c r="AY13" s="144" t="s">
        <v>42</v>
      </c>
      <c r="AZ13" s="144" t="s">
        <v>43</v>
      </c>
      <c r="BA13" s="144" t="s">
        <v>44</v>
      </c>
      <c r="BB13" s="144" t="s">
        <v>45</v>
      </c>
      <c r="BC13" s="144" t="s">
        <v>50</v>
      </c>
      <c r="BD13" s="144" t="s">
        <v>47</v>
      </c>
      <c r="BE13" s="151" t="s">
        <v>48</v>
      </c>
      <c r="BF13" s="153"/>
      <c r="BG13" s="144" t="s">
        <v>49</v>
      </c>
      <c r="BH13" s="144" t="s">
        <v>40</v>
      </c>
      <c r="BI13" s="144" t="s">
        <v>41</v>
      </c>
      <c r="BJ13" s="144" t="s">
        <v>42</v>
      </c>
      <c r="BK13" s="144" t="s">
        <v>43</v>
      </c>
      <c r="BL13" s="144" t="s">
        <v>44</v>
      </c>
      <c r="BM13" s="144" t="s">
        <v>45</v>
      </c>
      <c r="BN13" s="144" t="s">
        <v>50</v>
      </c>
      <c r="BO13" s="144" t="s">
        <v>47</v>
      </c>
      <c r="BP13" s="151" t="s">
        <v>48</v>
      </c>
      <c r="BQ13" s="153"/>
      <c r="BR13" s="144" t="s">
        <v>49</v>
      </c>
      <c r="BS13" s="143" t="s">
        <v>52</v>
      </c>
      <c r="BT13" s="143" t="s">
        <v>53</v>
      </c>
      <c r="BU13" s="143" t="s">
        <v>54</v>
      </c>
      <c r="BV13" s="143" t="s">
        <v>55</v>
      </c>
      <c r="BW13" s="143" t="s">
        <v>56</v>
      </c>
      <c r="BX13" s="143" t="s">
        <v>57</v>
      </c>
      <c r="BY13" s="143" t="s">
        <v>58</v>
      </c>
      <c r="BZ13" s="143" t="s">
        <v>59</v>
      </c>
      <c r="CA13" s="143" t="s">
        <v>60</v>
      </c>
      <c r="CB13" s="143" t="s">
        <v>61</v>
      </c>
      <c r="CC13" s="143" t="s">
        <v>62</v>
      </c>
      <c r="CD13" s="143" t="s">
        <v>63</v>
      </c>
      <c r="CE13" s="143" t="s">
        <v>64</v>
      </c>
      <c r="CF13" s="120" t="s">
        <v>65</v>
      </c>
      <c r="CG13" s="58"/>
    </row>
    <row r="14" spans="2:86" ht="39.6" customHeight="1">
      <c r="B14" s="9"/>
      <c r="C14" s="150"/>
      <c r="D14" s="150"/>
      <c r="E14" s="150"/>
      <c r="F14" s="150"/>
      <c r="G14" s="150"/>
      <c r="H14" s="150"/>
      <c r="I14" s="150"/>
      <c r="J14" s="150"/>
      <c r="K14" s="150"/>
      <c r="L14" s="166"/>
      <c r="M14" s="150"/>
      <c r="N14" s="150"/>
      <c r="O14" s="150"/>
      <c r="P14" s="150"/>
      <c r="Q14" s="30" t="s">
        <v>66</v>
      </c>
      <c r="R14" s="30" t="s">
        <v>67</v>
      </c>
      <c r="S14" s="30" t="s">
        <v>68</v>
      </c>
      <c r="T14" s="30" t="s">
        <v>69</v>
      </c>
      <c r="U14" s="147"/>
      <c r="V14" s="147"/>
      <c r="W14" s="147"/>
      <c r="X14" s="147"/>
      <c r="Y14" s="150"/>
      <c r="Z14" s="150"/>
      <c r="AA14" s="143"/>
      <c r="AB14" s="143"/>
      <c r="AC14" s="143"/>
      <c r="AD14" s="143"/>
      <c r="AE14" s="143"/>
      <c r="AF14" s="143"/>
      <c r="AG14" s="143"/>
      <c r="AH14" s="155"/>
      <c r="AI14" s="30" t="s">
        <v>70</v>
      </c>
      <c r="AJ14" s="30" t="s">
        <v>71</v>
      </c>
      <c r="AK14" s="155"/>
      <c r="AL14" s="144"/>
      <c r="AM14" s="144"/>
      <c r="AN14" s="144"/>
      <c r="AO14" s="144"/>
      <c r="AP14" s="144"/>
      <c r="AQ14" s="144"/>
      <c r="AR14" s="144"/>
      <c r="AS14" s="144"/>
      <c r="AT14" s="30" t="s">
        <v>70</v>
      </c>
      <c r="AU14" s="30" t="s">
        <v>71</v>
      </c>
      <c r="AV14" s="144" t="s">
        <v>71</v>
      </c>
      <c r="AW14" s="144"/>
      <c r="AX14" s="144"/>
      <c r="AY14" s="144"/>
      <c r="AZ14" s="144"/>
      <c r="BA14" s="144"/>
      <c r="BB14" s="144"/>
      <c r="BC14" s="144"/>
      <c r="BD14" s="144"/>
      <c r="BE14" s="30" t="s">
        <v>70</v>
      </c>
      <c r="BF14" s="30" t="s">
        <v>71</v>
      </c>
      <c r="BG14" s="144" t="s">
        <v>71</v>
      </c>
      <c r="BH14" s="144"/>
      <c r="BI14" s="144"/>
      <c r="BJ14" s="144"/>
      <c r="BK14" s="144"/>
      <c r="BL14" s="144"/>
      <c r="BM14" s="144"/>
      <c r="BN14" s="144"/>
      <c r="BO14" s="144"/>
      <c r="BP14" s="30" t="s">
        <v>70</v>
      </c>
      <c r="BQ14" s="30" t="s">
        <v>71</v>
      </c>
      <c r="BR14" s="144" t="s">
        <v>71</v>
      </c>
      <c r="BS14" s="143"/>
      <c r="BT14" s="143"/>
      <c r="BU14" s="143"/>
      <c r="BV14" s="143"/>
      <c r="BW14" s="143"/>
      <c r="BX14" s="143"/>
      <c r="BY14" s="143"/>
      <c r="BZ14" s="143"/>
      <c r="CA14" s="143"/>
      <c r="CB14" s="143"/>
      <c r="CC14" s="143"/>
      <c r="CD14" s="143"/>
      <c r="CE14" s="143"/>
      <c r="CF14" s="121"/>
      <c r="CG14" s="58"/>
    </row>
    <row r="15" spans="2:86" ht="94.2" customHeight="1">
      <c r="B15" s="9"/>
      <c r="C15" s="10" t="s">
        <v>171</v>
      </c>
      <c r="D15" s="11"/>
      <c r="E15" s="11"/>
      <c r="F15" s="11"/>
      <c r="G15" s="11"/>
      <c r="H15" s="11"/>
      <c r="I15" s="11"/>
      <c r="J15" s="24"/>
      <c r="K15" s="14" t="s">
        <v>73</v>
      </c>
      <c r="L15" s="14" t="s">
        <v>74</v>
      </c>
      <c r="M15" s="25" t="s">
        <v>75</v>
      </c>
      <c r="N15" s="12">
        <v>1500</v>
      </c>
      <c r="O15" s="26"/>
      <c r="P15" s="14">
        <v>10000</v>
      </c>
      <c r="Q15" s="31">
        <v>2500</v>
      </c>
      <c r="R15" s="31">
        <v>2500</v>
      </c>
      <c r="S15" s="31">
        <v>2500</v>
      </c>
      <c r="T15" s="31">
        <v>2500</v>
      </c>
      <c r="U15" s="14" t="s">
        <v>76</v>
      </c>
      <c r="V15" s="32"/>
      <c r="W15" s="32"/>
      <c r="X15" s="32"/>
      <c r="Y15" s="11"/>
      <c r="Z15" s="11"/>
      <c r="AA15" s="37">
        <f t="shared" ref="AA15:AG15" si="0">SUM(AA16:AA16)</f>
        <v>0</v>
      </c>
      <c r="AB15" s="37">
        <f t="shared" si="0"/>
        <v>0</v>
      </c>
      <c r="AC15" s="37">
        <f t="shared" si="0"/>
        <v>0</v>
      </c>
      <c r="AD15" s="37">
        <f t="shared" si="0"/>
        <v>0</v>
      </c>
      <c r="AE15" s="37">
        <f t="shared" si="0"/>
        <v>0</v>
      </c>
      <c r="AF15" s="37">
        <f t="shared" si="0"/>
        <v>0</v>
      </c>
      <c r="AG15" s="37">
        <f t="shared" si="0"/>
        <v>0</v>
      </c>
      <c r="AH15" s="37">
        <f>SUM(AA15:AG15)</f>
        <v>0</v>
      </c>
      <c r="AI15" s="37">
        <f>SUM(AI16:AI16)</f>
        <v>0</v>
      </c>
      <c r="AJ15" s="42">
        <v>0</v>
      </c>
      <c r="AK15" s="43">
        <f t="shared" ref="AK15:AT15" si="1">SUM(AK16:AK16)</f>
        <v>300000000</v>
      </c>
      <c r="AL15" s="37">
        <f t="shared" si="1"/>
        <v>0</v>
      </c>
      <c r="AM15" s="37">
        <f t="shared" si="1"/>
        <v>0</v>
      </c>
      <c r="AN15" s="37">
        <f t="shared" si="1"/>
        <v>0</v>
      </c>
      <c r="AO15" s="37">
        <f t="shared" si="1"/>
        <v>0</v>
      </c>
      <c r="AP15" s="37">
        <f t="shared" si="1"/>
        <v>0</v>
      </c>
      <c r="AQ15" s="37">
        <f t="shared" si="1"/>
        <v>0</v>
      </c>
      <c r="AR15" s="37">
        <f t="shared" si="1"/>
        <v>0</v>
      </c>
      <c r="AS15" s="37">
        <f t="shared" si="1"/>
        <v>0</v>
      </c>
      <c r="AT15" s="37">
        <f t="shared" si="1"/>
        <v>0</v>
      </c>
      <c r="AU15" s="42">
        <v>0</v>
      </c>
      <c r="AV15" s="43">
        <f t="shared" ref="AV15:BD15" si="2">SUM(AV16:AV16)</f>
        <v>1100000000</v>
      </c>
      <c r="AW15" s="37">
        <f t="shared" si="2"/>
        <v>0</v>
      </c>
      <c r="AX15" s="37">
        <f t="shared" si="2"/>
        <v>0</v>
      </c>
      <c r="AY15" s="37">
        <f t="shared" si="2"/>
        <v>0</v>
      </c>
      <c r="AZ15" s="37">
        <f t="shared" si="2"/>
        <v>0</v>
      </c>
      <c r="BA15" s="37">
        <f t="shared" si="2"/>
        <v>0</v>
      </c>
      <c r="BB15" s="37">
        <f t="shared" si="2"/>
        <v>0</v>
      </c>
      <c r="BC15" s="37">
        <f t="shared" si="2"/>
        <v>0</v>
      </c>
      <c r="BD15" s="37">
        <f t="shared" si="2"/>
        <v>0</v>
      </c>
      <c r="BE15" s="37">
        <v>0</v>
      </c>
      <c r="BF15" s="42">
        <v>0</v>
      </c>
      <c r="BG15" s="43">
        <f>SUM(BG16:BG16)</f>
        <v>1200000000</v>
      </c>
      <c r="BH15" s="37">
        <f t="shared" ref="BH15:BR15" si="3">SUM(BH16:BH16)</f>
        <v>0</v>
      </c>
      <c r="BI15" s="37">
        <f t="shared" si="3"/>
        <v>0</v>
      </c>
      <c r="BJ15" s="37">
        <f t="shared" si="3"/>
        <v>0</v>
      </c>
      <c r="BK15" s="37">
        <f t="shared" si="3"/>
        <v>0</v>
      </c>
      <c r="BL15" s="37">
        <f t="shared" si="3"/>
        <v>0</v>
      </c>
      <c r="BM15" s="37">
        <f t="shared" si="3"/>
        <v>0</v>
      </c>
      <c r="BN15" s="37">
        <f t="shared" si="3"/>
        <v>0</v>
      </c>
      <c r="BO15" s="37">
        <f t="shared" si="3"/>
        <v>0</v>
      </c>
      <c r="BP15" s="37">
        <f t="shared" si="3"/>
        <v>0</v>
      </c>
      <c r="BQ15" s="37">
        <f t="shared" si="3"/>
        <v>0</v>
      </c>
      <c r="BR15" s="43">
        <f t="shared" si="3"/>
        <v>130000000</v>
      </c>
      <c r="BS15" s="54"/>
      <c r="BT15" s="54"/>
      <c r="BU15" s="54"/>
      <c r="BV15" s="54"/>
      <c r="BW15" s="54"/>
      <c r="BX15" s="54"/>
      <c r="BY15" s="54"/>
      <c r="BZ15" s="54"/>
      <c r="CA15" s="54"/>
      <c r="CB15" s="54"/>
      <c r="CC15" s="54"/>
      <c r="CD15" s="54"/>
      <c r="CE15" s="54"/>
      <c r="CF15" s="54"/>
      <c r="CG15" s="58"/>
    </row>
    <row r="16" spans="2:86" ht="106.2" customHeight="1">
      <c r="B16" s="9"/>
      <c r="C16" s="10" t="s">
        <v>172</v>
      </c>
      <c r="D16" s="12">
        <v>2409</v>
      </c>
      <c r="E16" s="13" t="s">
        <v>78</v>
      </c>
      <c r="F16" s="12">
        <v>2409002</v>
      </c>
      <c r="G16" s="14" t="s">
        <v>79</v>
      </c>
      <c r="H16" s="12">
        <v>240900200</v>
      </c>
      <c r="I16" s="14" t="s">
        <v>80</v>
      </c>
      <c r="J16" s="14" t="s">
        <v>81</v>
      </c>
      <c r="K16" s="14" t="s">
        <v>82</v>
      </c>
      <c r="L16" s="14" t="s">
        <v>83</v>
      </c>
      <c r="M16" s="25" t="s">
        <v>84</v>
      </c>
      <c r="N16" s="26"/>
      <c r="O16" s="12">
        <v>0</v>
      </c>
      <c r="P16" s="12">
        <v>1</v>
      </c>
      <c r="Q16" s="13">
        <v>1</v>
      </c>
      <c r="R16" s="13">
        <v>1</v>
      </c>
      <c r="S16" s="13">
        <v>1</v>
      </c>
      <c r="T16" s="13">
        <v>1</v>
      </c>
      <c r="U16" s="14" t="s">
        <v>76</v>
      </c>
      <c r="V16" s="25" t="s">
        <v>173</v>
      </c>
      <c r="W16" s="25" t="s">
        <v>86</v>
      </c>
      <c r="X16" s="25" t="s">
        <v>86</v>
      </c>
      <c r="Y16" s="38" t="s">
        <v>87</v>
      </c>
      <c r="Z16" s="38" t="s">
        <v>88</v>
      </c>
      <c r="AA16" s="34"/>
      <c r="AB16" s="34"/>
      <c r="AC16" s="34"/>
      <c r="AD16" s="34"/>
      <c r="AE16" s="34"/>
      <c r="AF16" s="34"/>
      <c r="AG16" s="34"/>
      <c r="AH16" s="37">
        <f>SUM(AA16:AG16)</f>
        <v>0</v>
      </c>
      <c r="AI16" s="34"/>
      <c r="AJ16" s="16"/>
      <c r="AK16" s="44">
        <v>300000000</v>
      </c>
      <c r="AL16" s="16"/>
      <c r="AM16" s="16"/>
      <c r="AN16" s="16"/>
      <c r="AO16" s="16"/>
      <c r="AP16" s="16"/>
      <c r="AQ16" s="16"/>
      <c r="AR16" s="16"/>
      <c r="AS16" s="37">
        <f t="shared" ref="AS16:AS24" si="4">SUM(AL16:AR16)</f>
        <v>0</v>
      </c>
      <c r="AT16" s="16"/>
      <c r="AU16" s="16"/>
      <c r="AV16" s="44">
        <v>1100000000</v>
      </c>
      <c r="AW16" s="16"/>
      <c r="AX16" s="16"/>
      <c r="AY16" s="16"/>
      <c r="AZ16" s="16"/>
      <c r="BA16" s="16"/>
      <c r="BB16" s="16"/>
      <c r="BC16" s="16"/>
      <c r="BD16" s="37">
        <f t="shared" ref="BD16:BD19" si="5">SUM(AW16:BC16)</f>
        <v>0</v>
      </c>
      <c r="BE16" s="16"/>
      <c r="BF16" s="16"/>
      <c r="BG16" s="44">
        <v>1200000000</v>
      </c>
      <c r="BH16" s="16"/>
      <c r="BI16" s="16"/>
      <c r="BJ16" s="16"/>
      <c r="BK16" s="16"/>
      <c r="BL16" s="16"/>
      <c r="BM16" s="16"/>
      <c r="BN16" s="16"/>
      <c r="BO16" s="37">
        <f t="shared" ref="BO16:BO25" si="6">SUM(BH16:BN16)</f>
        <v>0</v>
      </c>
      <c r="BP16" s="31"/>
      <c r="BQ16" s="16"/>
      <c r="BR16" s="55">
        <v>130000000</v>
      </c>
      <c r="BS16" s="56"/>
      <c r="BT16" s="56"/>
      <c r="BU16" s="56"/>
      <c r="BV16" s="56"/>
      <c r="BW16" s="56"/>
      <c r="BX16" s="56"/>
      <c r="BY16" s="56"/>
      <c r="BZ16" s="56"/>
      <c r="CA16" s="56"/>
      <c r="CB16" s="56"/>
      <c r="CC16" s="56"/>
      <c r="CD16" s="56"/>
      <c r="CE16" s="56"/>
      <c r="CF16" s="56" t="s">
        <v>89</v>
      </c>
      <c r="CG16" s="58"/>
    </row>
    <row r="17" spans="2:85" s="1" customFormat="1" ht="103.2" customHeight="1">
      <c r="B17" s="15"/>
      <c r="C17" s="16" t="s">
        <v>92</v>
      </c>
      <c r="D17" s="11"/>
      <c r="E17" s="11"/>
      <c r="F17" s="11"/>
      <c r="G17" s="11"/>
      <c r="H17" s="11"/>
      <c r="I17" s="11"/>
      <c r="J17" s="24"/>
      <c r="K17" s="14" t="s">
        <v>93</v>
      </c>
      <c r="L17" s="14" t="s">
        <v>94</v>
      </c>
      <c r="M17" s="25" t="s">
        <v>95</v>
      </c>
      <c r="N17" s="14">
        <v>56</v>
      </c>
      <c r="O17" s="26"/>
      <c r="P17" s="14">
        <v>48</v>
      </c>
      <c r="Q17" s="13">
        <v>54</v>
      </c>
      <c r="R17" s="13">
        <v>52</v>
      </c>
      <c r="S17" s="13">
        <v>50</v>
      </c>
      <c r="T17" s="13">
        <v>48</v>
      </c>
      <c r="U17" s="14" t="s">
        <v>76</v>
      </c>
      <c r="V17" s="32"/>
      <c r="W17" s="32"/>
      <c r="X17" s="32"/>
      <c r="Y17" s="32"/>
      <c r="Z17" s="32"/>
      <c r="AA17" s="37">
        <f t="shared" ref="AA17:AG17" si="7">SUM(AA18:AA19)</f>
        <v>0</v>
      </c>
      <c r="AB17" s="37">
        <f t="shared" si="7"/>
        <v>0</v>
      </c>
      <c r="AC17" s="37">
        <f t="shared" si="7"/>
        <v>0</v>
      </c>
      <c r="AD17" s="37">
        <f t="shared" si="7"/>
        <v>0</v>
      </c>
      <c r="AE17" s="37">
        <f t="shared" si="7"/>
        <v>0</v>
      </c>
      <c r="AF17" s="37">
        <f t="shared" si="7"/>
        <v>0</v>
      </c>
      <c r="AG17" s="37">
        <f t="shared" si="7"/>
        <v>0</v>
      </c>
      <c r="AH17" s="37">
        <f>SUM(AA17:AG17)</f>
        <v>0</v>
      </c>
      <c r="AI17" s="37">
        <f>SUM(AI18:AI19)</f>
        <v>0</v>
      </c>
      <c r="AJ17" s="45">
        <v>0</v>
      </c>
      <c r="AK17" s="43">
        <f>SUM(AK18:AK24)</f>
        <v>11770883772</v>
      </c>
      <c r="AL17" s="37">
        <f t="shared" ref="AL17:AR17" si="8">SUM(AL18:AL19)</f>
        <v>0</v>
      </c>
      <c r="AM17" s="37">
        <f t="shared" si="8"/>
        <v>0</v>
      </c>
      <c r="AN17" s="37">
        <f t="shared" si="8"/>
        <v>0</v>
      </c>
      <c r="AO17" s="37">
        <f t="shared" si="8"/>
        <v>0</v>
      </c>
      <c r="AP17" s="37">
        <f t="shared" si="8"/>
        <v>0</v>
      </c>
      <c r="AQ17" s="37">
        <f t="shared" si="8"/>
        <v>0</v>
      </c>
      <c r="AR17" s="37">
        <f t="shared" si="8"/>
        <v>0</v>
      </c>
      <c r="AS17" s="37">
        <f t="shared" si="4"/>
        <v>0</v>
      </c>
      <c r="AT17" s="37">
        <v>0</v>
      </c>
      <c r="AU17" s="45">
        <v>0</v>
      </c>
      <c r="AV17" s="43">
        <f t="shared" ref="AV17:BC17" si="9">SUM(AV18:AV19)</f>
        <v>2550000000</v>
      </c>
      <c r="AW17" s="37">
        <f t="shared" si="9"/>
        <v>0</v>
      </c>
      <c r="AX17" s="37">
        <f t="shared" si="9"/>
        <v>0</v>
      </c>
      <c r="AY17" s="37">
        <f t="shared" si="9"/>
        <v>0</v>
      </c>
      <c r="AZ17" s="37">
        <f t="shared" si="9"/>
        <v>0</v>
      </c>
      <c r="BA17" s="37">
        <f t="shared" si="9"/>
        <v>0</v>
      </c>
      <c r="BB17" s="37">
        <f t="shared" si="9"/>
        <v>0</v>
      </c>
      <c r="BC17" s="37">
        <f t="shared" si="9"/>
        <v>0</v>
      </c>
      <c r="BD17" s="37">
        <f t="shared" si="5"/>
        <v>0</v>
      </c>
      <c r="BE17" s="37">
        <v>0</v>
      </c>
      <c r="BF17" s="45">
        <v>0</v>
      </c>
      <c r="BG17" s="43">
        <f t="shared" ref="BG17:BN17" si="10">SUM(BG18:BG19)</f>
        <v>2700000000</v>
      </c>
      <c r="BH17" s="37">
        <f t="shared" si="10"/>
        <v>0</v>
      </c>
      <c r="BI17" s="37">
        <f t="shared" si="10"/>
        <v>0</v>
      </c>
      <c r="BJ17" s="37">
        <f t="shared" si="10"/>
        <v>0</v>
      </c>
      <c r="BK17" s="37">
        <f t="shared" si="10"/>
        <v>0</v>
      </c>
      <c r="BL17" s="37">
        <f t="shared" si="10"/>
        <v>0</v>
      </c>
      <c r="BM17" s="37">
        <f t="shared" si="10"/>
        <v>0</v>
      </c>
      <c r="BN17" s="37">
        <f t="shared" si="10"/>
        <v>0</v>
      </c>
      <c r="BO17" s="37">
        <f t="shared" si="6"/>
        <v>0</v>
      </c>
      <c r="BP17" s="37">
        <f>SUM(BP18:BP19)</f>
        <v>0</v>
      </c>
      <c r="BQ17" s="45">
        <v>0</v>
      </c>
      <c r="BR17" s="43">
        <f>BR18+BR19</f>
        <v>3100000000</v>
      </c>
      <c r="BS17" s="54"/>
      <c r="BT17" s="54"/>
      <c r="BU17" s="54"/>
      <c r="BV17" s="54"/>
      <c r="BW17" s="54"/>
      <c r="BX17" s="54"/>
      <c r="BY17" s="54"/>
      <c r="BZ17" s="54"/>
      <c r="CA17" s="54"/>
      <c r="CB17" s="54"/>
      <c r="CC17" s="54"/>
      <c r="CD17" s="54"/>
      <c r="CE17" s="54"/>
      <c r="CF17" s="54"/>
      <c r="CG17" s="59"/>
    </row>
    <row r="18" spans="2:85" s="1" customFormat="1" ht="106.2" customHeight="1">
      <c r="B18" s="15"/>
      <c r="C18" s="16" t="s">
        <v>96</v>
      </c>
      <c r="D18" s="14">
        <v>2409</v>
      </c>
      <c r="E18" s="13" t="s">
        <v>78</v>
      </c>
      <c r="F18" s="14">
        <v>2409004</v>
      </c>
      <c r="G18" s="14" t="s">
        <v>97</v>
      </c>
      <c r="H18" s="12">
        <v>240900400</v>
      </c>
      <c r="I18" s="14" t="s">
        <v>98</v>
      </c>
      <c r="J18" s="14" t="s">
        <v>81</v>
      </c>
      <c r="K18" s="14" t="s">
        <v>99</v>
      </c>
      <c r="L18" s="14" t="s">
        <v>100</v>
      </c>
      <c r="M18" s="25" t="s">
        <v>75</v>
      </c>
      <c r="N18" s="26"/>
      <c r="O18" s="14">
        <v>40000</v>
      </c>
      <c r="P18" s="14">
        <v>17000</v>
      </c>
      <c r="Q18" s="13">
        <v>3000</v>
      </c>
      <c r="R18" s="13">
        <v>4000</v>
      </c>
      <c r="S18" s="13">
        <v>5000</v>
      </c>
      <c r="T18" s="13">
        <v>5000</v>
      </c>
      <c r="U18" s="14" t="s">
        <v>76</v>
      </c>
      <c r="V18" s="25" t="s">
        <v>173</v>
      </c>
      <c r="W18" s="25" t="s">
        <v>86</v>
      </c>
      <c r="X18" s="25" t="s">
        <v>86</v>
      </c>
      <c r="Y18" s="38" t="s">
        <v>102</v>
      </c>
      <c r="Z18" s="38" t="s">
        <v>103</v>
      </c>
      <c r="AA18" s="34"/>
      <c r="AB18" s="34"/>
      <c r="AC18" s="34"/>
      <c r="AD18" s="34"/>
      <c r="AE18" s="34"/>
      <c r="AF18" s="34"/>
      <c r="AG18" s="34"/>
      <c r="AH18" s="37">
        <f t="shared" ref="AH18:AH25" si="11">SUM(AA18:AG18)</f>
        <v>0</v>
      </c>
      <c r="AI18" s="34"/>
      <c r="AJ18" s="13"/>
      <c r="AK18" s="46">
        <v>2000000000</v>
      </c>
      <c r="AL18" s="16"/>
      <c r="AM18" s="16"/>
      <c r="AN18" s="16"/>
      <c r="AO18" s="16"/>
      <c r="AP18" s="16"/>
      <c r="AQ18" s="13"/>
      <c r="AR18" s="13"/>
      <c r="AS18" s="37">
        <f t="shared" si="4"/>
        <v>0</v>
      </c>
      <c r="AT18" s="13"/>
      <c r="AU18" s="13"/>
      <c r="AV18" s="46">
        <v>2100000000</v>
      </c>
      <c r="AW18" s="16"/>
      <c r="AX18" s="16"/>
      <c r="AY18" s="16"/>
      <c r="AZ18" s="16"/>
      <c r="BA18" s="16"/>
      <c r="BB18" s="16"/>
      <c r="BC18" s="16"/>
      <c r="BD18" s="37">
        <f t="shared" si="5"/>
        <v>0</v>
      </c>
      <c r="BE18" s="13"/>
      <c r="BF18" s="13"/>
      <c r="BG18" s="46">
        <v>2200000000</v>
      </c>
      <c r="BH18" s="13"/>
      <c r="BI18" s="16"/>
      <c r="BJ18" s="16"/>
      <c r="BK18" s="16"/>
      <c r="BL18" s="16"/>
      <c r="BM18" s="16"/>
      <c r="BN18" s="13"/>
      <c r="BO18" s="37">
        <f t="shared" si="6"/>
        <v>0</v>
      </c>
      <c r="BP18" s="13"/>
      <c r="BQ18" s="13"/>
      <c r="BR18" s="46">
        <v>2400000000</v>
      </c>
      <c r="BS18" s="57"/>
      <c r="BT18" s="57"/>
      <c r="BU18" s="57"/>
      <c r="BV18" s="57"/>
      <c r="BW18" s="57"/>
      <c r="BX18" s="57"/>
      <c r="BY18" s="57"/>
      <c r="BZ18" s="57"/>
      <c r="CA18" s="57"/>
      <c r="CB18" s="57"/>
      <c r="CC18" s="57"/>
      <c r="CD18" s="57"/>
      <c r="CE18" s="57"/>
      <c r="CF18" s="57" t="s">
        <v>89</v>
      </c>
      <c r="CG18" s="59"/>
    </row>
    <row r="19" spans="2:85" ht="106.2" customHeight="1">
      <c r="B19" s="9"/>
      <c r="C19" s="10" t="s">
        <v>104</v>
      </c>
      <c r="D19" s="12">
        <v>2409</v>
      </c>
      <c r="E19" s="13" t="s">
        <v>78</v>
      </c>
      <c r="F19" s="12">
        <v>2409009</v>
      </c>
      <c r="G19" s="14" t="s">
        <v>105</v>
      </c>
      <c r="H19" s="12">
        <v>240900900</v>
      </c>
      <c r="I19" s="14" t="s">
        <v>106</v>
      </c>
      <c r="J19" s="12" t="s">
        <v>81</v>
      </c>
      <c r="K19" s="14" t="s">
        <v>107</v>
      </c>
      <c r="L19" s="14" t="s">
        <v>174</v>
      </c>
      <c r="M19" s="25" t="s">
        <v>84</v>
      </c>
      <c r="N19" s="26"/>
      <c r="O19" s="12" t="s">
        <v>109</v>
      </c>
      <c r="P19" s="12">
        <v>1</v>
      </c>
      <c r="Q19" s="31">
        <v>1</v>
      </c>
      <c r="R19" s="31">
        <v>1</v>
      </c>
      <c r="S19" s="31">
        <v>1</v>
      </c>
      <c r="T19" s="31">
        <v>1</v>
      </c>
      <c r="U19" s="14" t="s">
        <v>76</v>
      </c>
      <c r="V19" s="25" t="s">
        <v>173</v>
      </c>
      <c r="W19" s="25" t="s">
        <v>86</v>
      </c>
      <c r="X19" s="25" t="s">
        <v>86</v>
      </c>
      <c r="Y19" s="38" t="s">
        <v>102</v>
      </c>
      <c r="Z19" s="38" t="s">
        <v>103</v>
      </c>
      <c r="AA19" s="34"/>
      <c r="AB19" s="34"/>
      <c r="AC19" s="34"/>
      <c r="AD19" s="34"/>
      <c r="AE19" s="34"/>
      <c r="AF19" s="34"/>
      <c r="AG19" s="34"/>
      <c r="AH19" s="37">
        <f t="shared" si="11"/>
        <v>0</v>
      </c>
      <c r="AI19" s="34"/>
      <c r="AJ19" s="31"/>
      <c r="AK19" s="46">
        <v>384145461</v>
      </c>
      <c r="AL19" s="16"/>
      <c r="AM19" s="16"/>
      <c r="AN19" s="16"/>
      <c r="AO19" s="16"/>
      <c r="AP19" s="16"/>
      <c r="AQ19" s="16"/>
      <c r="AR19" s="16"/>
      <c r="AS19" s="37">
        <f t="shared" si="4"/>
        <v>0</v>
      </c>
      <c r="AT19" s="31"/>
      <c r="AU19" s="31"/>
      <c r="AV19" s="46">
        <v>450000000</v>
      </c>
      <c r="AW19" s="31"/>
      <c r="AX19" s="16"/>
      <c r="AY19" s="16"/>
      <c r="AZ19" s="16"/>
      <c r="BA19" s="16"/>
      <c r="BB19" s="16"/>
      <c r="BC19" s="31"/>
      <c r="BD19" s="37">
        <f t="shared" si="5"/>
        <v>0</v>
      </c>
      <c r="BE19" s="31"/>
      <c r="BF19" s="31"/>
      <c r="BG19" s="46">
        <v>500000000</v>
      </c>
      <c r="BH19" s="16"/>
      <c r="BI19" s="16"/>
      <c r="BJ19" s="16"/>
      <c r="BK19" s="16"/>
      <c r="BL19" s="16"/>
      <c r="BM19" s="16"/>
      <c r="BN19" s="16"/>
      <c r="BO19" s="37">
        <f t="shared" si="6"/>
        <v>0</v>
      </c>
      <c r="BP19" s="31"/>
      <c r="BQ19" s="31"/>
      <c r="BR19" s="46">
        <v>700000000</v>
      </c>
      <c r="BS19" s="56" t="s">
        <v>89</v>
      </c>
      <c r="BT19" s="56" t="s">
        <v>89</v>
      </c>
      <c r="BU19" s="56"/>
      <c r="BV19" s="56"/>
      <c r="BW19" s="56"/>
      <c r="BX19" s="56"/>
      <c r="BY19" s="56"/>
      <c r="BZ19" s="56"/>
      <c r="CA19" s="56"/>
      <c r="CB19" s="56"/>
      <c r="CC19" s="56"/>
      <c r="CD19" s="56"/>
      <c r="CE19" s="56"/>
      <c r="CF19" s="56"/>
      <c r="CG19" s="58"/>
    </row>
    <row r="20" spans="2:85" ht="106.2" customHeight="1">
      <c r="B20" s="9"/>
      <c r="C20" s="10" t="s">
        <v>110</v>
      </c>
      <c r="D20" s="12">
        <v>2409</v>
      </c>
      <c r="E20" s="13" t="s">
        <v>78</v>
      </c>
      <c r="F20" s="12">
        <v>2409009</v>
      </c>
      <c r="G20" s="14" t="s">
        <v>105</v>
      </c>
      <c r="H20" s="12">
        <v>240900900</v>
      </c>
      <c r="I20" s="14" t="s">
        <v>106</v>
      </c>
      <c r="J20" s="12" t="s">
        <v>81</v>
      </c>
      <c r="K20" s="14" t="s">
        <v>175</v>
      </c>
      <c r="L20" s="14" t="s">
        <v>176</v>
      </c>
      <c r="M20" s="25" t="s">
        <v>84</v>
      </c>
      <c r="N20" s="26"/>
      <c r="O20" s="14" t="s">
        <v>109</v>
      </c>
      <c r="P20" s="14">
        <v>3</v>
      </c>
      <c r="Q20" s="13">
        <v>3</v>
      </c>
      <c r="R20" s="13">
        <v>3</v>
      </c>
      <c r="S20" s="13">
        <v>3</v>
      </c>
      <c r="T20" s="13">
        <v>3</v>
      </c>
      <c r="U20" s="14" t="s">
        <v>76</v>
      </c>
      <c r="V20" s="25" t="s">
        <v>173</v>
      </c>
      <c r="W20" s="25" t="s">
        <v>86</v>
      </c>
      <c r="X20" s="25" t="s">
        <v>86</v>
      </c>
      <c r="Y20" s="38" t="s">
        <v>102</v>
      </c>
      <c r="Z20" s="38" t="s">
        <v>103</v>
      </c>
      <c r="AA20" s="39"/>
      <c r="AB20" s="39"/>
      <c r="AC20" s="39"/>
      <c r="AD20" s="39"/>
      <c r="AE20" s="39"/>
      <c r="AF20" s="39"/>
      <c r="AG20" s="39"/>
      <c r="AH20" s="37">
        <f t="shared" si="11"/>
        <v>0</v>
      </c>
      <c r="AI20" s="16"/>
      <c r="AJ20" s="16"/>
      <c r="AK20" s="46">
        <v>2000000000</v>
      </c>
      <c r="AL20" s="39"/>
      <c r="AM20" s="39"/>
      <c r="AN20" s="39"/>
      <c r="AO20" s="39"/>
      <c r="AP20" s="39"/>
      <c r="AQ20" s="39"/>
      <c r="AR20" s="51"/>
      <c r="AS20" s="37">
        <f t="shared" si="4"/>
        <v>0</v>
      </c>
      <c r="AT20" s="16"/>
      <c r="AU20" s="16"/>
      <c r="AV20" s="46">
        <v>2250000000</v>
      </c>
      <c r="AW20" s="39"/>
      <c r="AX20" s="39"/>
      <c r="AY20" s="39"/>
      <c r="AZ20" s="39"/>
      <c r="BA20" s="39"/>
      <c r="BB20" s="39"/>
      <c r="BC20" s="39"/>
      <c r="BD20" s="37">
        <f t="shared" ref="BD20:BD26" si="12">SUM(AW20:BC20)</f>
        <v>0</v>
      </c>
      <c r="BE20" s="16"/>
      <c r="BF20" s="16"/>
      <c r="BG20" s="46">
        <v>2400000000</v>
      </c>
      <c r="BH20" s="39"/>
      <c r="BI20" s="39"/>
      <c r="BJ20" s="39"/>
      <c r="BK20" s="39"/>
      <c r="BL20" s="39"/>
      <c r="BM20" s="39"/>
      <c r="BN20" s="39"/>
      <c r="BO20" s="37">
        <f t="shared" si="6"/>
        <v>0</v>
      </c>
      <c r="BP20" s="16"/>
      <c r="BQ20" s="16"/>
      <c r="BR20" s="46">
        <v>3000000000</v>
      </c>
      <c r="BS20" s="56"/>
      <c r="BT20" s="56"/>
      <c r="BU20" s="56"/>
      <c r="BV20" s="56"/>
      <c r="BW20" s="56"/>
      <c r="BX20" s="56"/>
      <c r="BY20" s="56"/>
      <c r="BZ20" s="56"/>
      <c r="CA20" s="56"/>
      <c r="CB20" s="56"/>
      <c r="CC20" s="56"/>
      <c r="CD20" s="56"/>
      <c r="CE20" s="56"/>
      <c r="CF20" s="57" t="s">
        <v>89</v>
      </c>
      <c r="CG20" s="58"/>
    </row>
    <row r="21" spans="2:85" ht="106.2" customHeight="1">
      <c r="B21" s="9"/>
      <c r="C21" s="10" t="s">
        <v>113</v>
      </c>
      <c r="D21" s="12">
        <v>2409</v>
      </c>
      <c r="E21" s="13" t="s">
        <v>78</v>
      </c>
      <c r="F21" s="12">
        <v>2409004</v>
      </c>
      <c r="G21" s="14" t="s">
        <v>97</v>
      </c>
      <c r="H21" s="12">
        <v>240900400</v>
      </c>
      <c r="I21" s="14" t="s">
        <v>98</v>
      </c>
      <c r="J21" s="12" t="s">
        <v>81</v>
      </c>
      <c r="K21" s="14" t="s">
        <v>114</v>
      </c>
      <c r="L21" s="14" t="s">
        <v>115</v>
      </c>
      <c r="M21" s="25" t="s">
        <v>84</v>
      </c>
      <c r="N21" s="26"/>
      <c r="O21" s="14" t="s">
        <v>109</v>
      </c>
      <c r="P21" s="14">
        <v>4110</v>
      </c>
      <c r="Q21" s="13">
        <v>825</v>
      </c>
      <c r="R21" s="13">
        <v>1095</v>
      </c>
      <c r="S21" s="13">
        <v>1095</v>
      </c>
      <c r="T21" s="13">
        <v>1095</v>
      </c>
      <c r="U21" s="14" t="s">
        <v>76</v>
      </c>
      <c r="V21" s="25" t="s">
        <v>173</v>
      </c>
      <c r="W21" s="25" t="s">
        <v>86</v>
      </c>
      <c r="X21" s="25" t="s">
        <v>86</v>
      </c>
      <c r="Y21" s="38" t="s">
        <v>102</v>
      </c>
      <c r="Z21" s="38" t="s">
        <v>103</v>
      </c>
      <c r="AA21" s="39"/>
      <c r="AB21" s="39"/>
      <c r="AC21" s="39"/>
      <c r="AD21" s="39"/>
      <c r="AE21" s="39"/>
      <c r="AF21" s="39"/>
      <c r="AG21" s="39"/>
      <c r="AH21" s="37">
        <f t="shared" si="11"/>
        <v>0</v>
      </c>
      <c r="AI21" s="16"/>
      <c r="AJ21" s="16"/>
      <c r="AK21" s="46">
        <v>971738311</v>
      </c>
      <c r="AL21" s="39"/>
      <c r="AM21" s="39"/>
      <c r="AN21" s="39"/>
      <c r="AO21" s="39"/>
      <c r="AP21" s="39"/>
      <c r="AQ21" s="39"/>
      <c r="AR21" s="51"/>
      <c r="AS21" s="37">
        <f t="shared" si="4"/>
        <v>0</v>
      </c>
      <c r="AT21" s="16"/>
      <c r="AU21" s="16"/>
      <c r="AV21" s="46">
        <v>1350000000</v>
      </c>
      <c r="AW21" s="39"/>
      <c r="AX21" s="39"/>
      <c r="AY21" s="39"/>
      <c r="AZ21" s="39"/>
      <c r="BA21" s="39"/>
      <c r="BB21" s="39"/>
      <c r="BC21" s="39"/>
      <c r="BD21" s="37">
        <f t="shared" si="12"/>
        <v>0</v>
      </c>
      <c r="BE21" s="16"/>
      <c r="BF21" s="16"/>
      <c r="BG21" s="46">
        <v>1468097887</v>
      </c>
      <c r="BH21" s="39"/>
      <c r="BI21" s="39"/>
      <c r="BJ21" s="39"/>
      <c r="BK21" s="39"/>
      <c r="BL21" s="39"/>
      <c r="BM21" s="39"/>
      <c r="BN21" s="39"/>
      <c r="BO21" s="37">
        <f t="shared" si="6"/>
        <v>0</v>
      </c>
      <c r="BP21" s="16"/>
      <c r="BQ21" s="16"/>
      <c r="BR21" s="46">
        <v>1702907676</v>
      </c>
      <c r="BS21" s="56"/>
      <c r="BT21" s="56"/>
      <c r="BU21" s="56"/>
      <c r="BV21" s="56"/>
      <c r="BW21" s="56"/>
      <c r="BX21" s="56"/>
      <c r="BY21" s="56"/>
      <c r="BZ21" s="56"/>
      <c r="CA21" s="56"/>
      <c r="CB21" s="56"/>
      <c r="CC21" s="56"/>
      <c r="CD21" s="56"/>
      <c r="CE21" s="56"/>
      <c r="CF21" s="57" t="s">
        <v>89</v>
      </c>
      <c r="CG21" s="58"/>
    </row>
    <row r="22" spans="2:85" ht="106.2" customHeight="1">
      <c r="B22" s="9"/>
      <c r="C22" s="10" t="s">
        <v>116</v>
      </c>
      <c r="D22" s="17">
        <v>2409</v>
      </c>
      <c r="E22" s="17" t="s">
        <v>78</v>
      </c>
      <c r="F22" s="17">
        <v>2409039</v>
      </c>
      <c r="G22" s="17" t="s">
        <v>117</v>
      </c>
      <c r="H22" s="12">
        <v>240903900</v>
      </c>
      <c r="I22" s="17" t="s">
        <v>117</v>
      </c>
      <c r="J22" s="12" t="s">
        <v>118</v>
      </c>
      <c r="K22" s="14" t="s">
        <v>177</v>
      </c>
      <c r="L22" s="14" t="s">
        <v>178</v>
      </c>
      <c r="M22" s="25" t="s">
        <v>75</v>
      </c>
      <c r="N22" s="26"/>
      <c r="O22" s="14">
        <v>0</v>
      </c>
      <c r="P22" s="14">
        <v>600</v>
      </c>
      <c r="Q22" s="13">
        <v>0</v>
      </c>
      <c r="R22" s="13">
        <v>150</v>
      </c>
      <c r="S22" s="13">
        <v>225</v>
      </c>
      <c r="T22" s="13">
        <v>225</v>
      </c>
      <c r="U22" s="14" t="s">
        <v>76</v>
      </c>
      <c r="V22" s="25" t="s">
        <v>173</v>
      </c>
      <c r="W22" s="25" t="s">
        <v>86</v>
      </c>
      <c r="X22" s="25" t="s">
        <v>86</v>
      </c>
      <c r="Y22" s="38" t="s">
        <v>102</v>
      </c>
      <c r="Z22" s="38" t="s">
        <v>103</v>
      </c>
      <c r="AA22" s="39"/>
      <c r="AB22" s="39"/>
      <c r="AC22" s="39"/>
      <c r="AD22" s="39"/>
      <c r="AE22" s="39"/>
      <c r="AF22" s="39"/>
      <c r="AG22" s="39"/>
      <c r="AH22" s="37">
        <f t="shared" si="11"/>
        <v>0</v>
      </c>
      <c r="AI22" s="16"/>
      <c r="AJ22" s="16"/>
      <c r="AK22" s="46">
        <v>271000000</v>
      </c>
      <c r="AL22" s="39"/>
      <c r="AM22" s="39"/>
      <c r="AN22" s="39"/>
      <c r="AO22" s="39"/>
      <c r="AP22" s="39"/>
      <c r="AQ22" s="39"/>
      <c r="AR22" s="51"/>
      <c r="AS22" s="37">
        <f t="shared" si="4"/>
        <v>0</v>
      </c>
      <c r="AT22" s="16"/>
      <c r="AU22" s="16"/>
      <c r="AV22" s="46">
        <v>2062816261</v>
      </c>
      <c r="AW22" s="39"/>
      <c r="AX22" s="39"/>
      <c r="AY22" s="39"/>
      <c r="AZ22" s="39"/>
      <c r="BA22" s="39"/>
      <c r="BB22" s="39"/>
      <c r="BC22" s="39"/>
      <c r="BD22" s="37">
        <f t="shared" si="12"/>
        <v>0</v>
      </c>
      <c r="BE22" s="16"/>
      <c r="BF22" s="16"/>
      <c r="BG22" s="46">
        <v>3000000000</v>
      </c>
      <c r="BH22" s="39"/>
      <c r="BI22" s="39"/>
      <c r="BJ22" s="39"/>
      <c r="BK22" s="39"/>
      <c r="BL22" s="39"/>
      <c r="BM22" s="39"/>
      <c r="BN22" s="39"/>
      <c r="BO22" s="37">
        <f t="shared" si="6"/>
        <v>0</v>
      </c>
      <c r="BP22" s="16"/>
      <c r="BQ22" s="16"/>
      <c r="BR22" s="46">
        <v>3100000000</v>
      </c>
      <c r="BS22" s="56"/>
      <c r="BT22" s="56"/>
      <c r="BU22" s="56"/>
      <c r="BV22" s="56"/>
      <c r="BW22" s="56"/>
      <c r="BX22" s="56"/>
      <c r="BY22" s="56"/>
      <c r="BZ22" s="56"/>
      <c r="CA22" s="56"/>
      <c r="CB22" s="56"/>
      <c r="CC22" s="56"/>
      <c r="CD22" s="56"/>
      <c r="CE22" s="56"/>
      <c r="CF22" s="57" t="s">
        <v>89</v>
      </c>
      <c r="CG22" s="58"/>
    </row>
    <row r="23" spans="2:85" ht="106.2" customHeight="1">
      <c r="B23" s="9"/>
      <c r="C23" s="10" t="s">
        <v>121</v>
      </c>
      <c r="D23" s="17">
        <v>2409</v>
      </c>
      <c r="E23" s="17" t="s">
        <v>78</v>
      </c>
      <c r="F23" s="17">
        <v>2409013</v>
      </c>
      <c r="G23" s="17" t="s">
        <v>122</v>
      </c>
      <c r="H23" s="12">
        <v>240901302</v>
      </c>
      <c r="I23" s="17" t="s">
        <v>123</v>
      </c>
      <c r="J23" s="14" t="s">
        <v>81</v>
      </c>
      <c r="K23" s="14" t="s">
        <v>124</v>
      </c>
      <c r="L23" s="14" t="s">
        <v>179</v>
      </c>
      <c r="M23" s="25" t="s">
        <v>75</v>
      </c>
      <c r="N23" s="14"/>
      <c r="O23" s="14" t="s">
        <v>109</v>
      </c>
      <c r="P23" s="14">
        <v>2500</v>
      </c>
      <c r="Q23" s="13">
        <v>0</v>
      </c>
      <c r="R23" s="13">
        <v>800</v>
      </c>
      <c r="S23" s="13">
        <v>850</v>
      </c>
      <c r="T23" s="13">
        <v>850</v>
      </c>
      <c r="U23" s="14" t="s">
        <v>76</v>
      </c>
      <c r="V23" s="25" t="s">
        <v>173</v>
      </c>
      <c r="W23" s="25" t="s">
        <v>86</v>
      </c>
      <c r="X23" s="25" t="s">
        <v>86</v>
      </c>
      <c r="Y23" s="38" t="s">
        <v>102</v>
      </c>
      <c r="Z23" s="38" t="s">
        <v>103</v>
      </c>
      <c r="AA23" s="40"/>
      <c r="AB23" s="40"/>
      <c r="AC23" s="40"/>
      <c r="AD23" s="40"/>
      <c r="AE23" s="40"/>
      <c r="AF23" s="40"/>
      <c r="AG23" s="40"/>
      <c r="AH23" s="37">
        <f t="shared" si="11"/>
        <v>0</v>
      </c>
      <c r="AI23" s="13"/>
      <c r="AJ23" s="13"/>
      <c r="AK23" s="46">
        <v>300000000</v>
      </c>
      <c r="AL23" s="40"/>
      <c r="AM23" s="40"/>
      <c r="AN23" s="40"/>
      <c r="AO23" s="40"/>
      <c r="AP23" s="40"/>
      <c r="AQ23" s="40"/>
      <c r="AR23" s="52"/>
      <c r="AS23" s="37">
        <f t="shared" si="4"/>
        <v>0</v>
      </c>
      <c r="AT23" s="13"/>
      <c r="AU23" s="13"/>
      <c r="AV23" s="46">
        <v>640000000</v>
      </c>
      <c r="AW23" s="40"/>
      <c r="AX23" s="40"/>
      <c r="AY23" s="40"/>
      <c r="AZ23" s="40"/>
      <c r="BA23" s="40"/>
      <c r="BB23" s="40"/>
      <c r="BC23" s="40"/>
      <c r="BD23" s="37">
        <f t="shared" si="12"/>
        <v>0</v>
      </c>
      <c r="BE23" s="13"/>
      <c r="BF23" s="13"/>
      <c r="BG23" s="46">
        <v>680000000</v>
      </c>
      <c r="BH23" s="40"/>
      <c r="BI23" s="40"/>
      <c r="BJ23" s="40"/>
      <c r="BK23" s="40"/>
      <c r="BL23" s="40"/>
      <c r="BM23" s="40"/>
      <c r="BN23" s="40"/>
      <c r="BO23" s="37">
        <f t="shared" si="6"/>
        <v>0</v>
      </c>
      <c r="BP23" s="13"/>
      <c r="BQ23" s="13"/>
      <c r="BR23" s="46">
        <v>700000000</v>
      </c>
      <c r="BS23" s="56"/>
      <c r="BT23" s="56"/>
      <c r="BU23" s="56"/>
      <c r="BV23" s="56"/>
      <c r="BW23" s="56"/>
      <c r="BX23" s="56"/>
      <c r="BY23" s="56"/>
      <c r="BZ23" s="56"/>
      <c r="CA23" s="56"/>
      <c r="CB23" s="56"/>
      <c r="CC23" s="56"/>
      <c r="CD23" s="56"/>
      <c r="CE23" s="56"/>
      <c r="CF23" s="57" t="s">
        <v>89</v>
      </c>
      <c r="CG23" s="58"/>
    </row>
    <row r="24" spans="2:85" ht="87.6" customHeight="1">
      <c r="B24" s="9"/>
      <c r="C24" s="10" t="s">
        <v>126</v>
      </c>
      <c r="D24" s="17">
        <v>2409</v>
      </c>
      <c r="E24" s="17" t="s">
        <v>78</v>
      </c>
      <c r="F24" s="17">
        <v>2409013</v>
      </c>
      <c r="G24" s="17" t="s">
        <v>122</v>
      </c>
      <c r="H24" s="12">
        <v>240901304</v>
      </c>
      <c r="I24" s="17" t="s">
        <v>127</v>
      </c>
      <c r="J24" s="14" t="s">
        <v>81</v>
      </c>
      <c r="K24" s="14" t="s">
        <v>128</v>
      </c>
      <c r="L24" s="14" t="s">
        <v>129</v>
      </c>
      <c r="M24" s="25" t="s">
        <v>84</v>
      </c>
      <c r="N24" s="14"/>
      <c r="O24" s="14">
        <v>15</v>
      </c>
      <c r="P24" s="14">
        <v>15</v>
      </c>
      <c r="Q24" s="13">
        <v>15</v>
      </c>
      <c r="R24" s="13">
        <v>15</v>
      </c>
      <c r="S24" s="13">
        <v>15</v>
      </c>
      <c r="T24" s="13">
        <v>15</v>
      </c>
      <c r="U24" s="14" t="s">
        <v>76</v>
      </c>
      <c r="V24" s="25" t="s">
        <v>180</v>
      </c>
      <c r="W24" s="25" t="s">
        <v>86</v>
      </c>
      <c r="X24" s="25" t="s">
        <v>86</v>
      </c>
      <c r="Y24" s="38" t="s">
        <v>102</v>
      </c>
      <c r="Z24" s="38" t="s">
        <v>103</v>
      </c>
      <c r="AA24" s="40"/>
      <c r="AB24" s="40"/>
      <c r="AC24" s="40"/>
      <c r="AD24" s="40"/>
      <c r="AE24" s="40"/>
      <c r="AF24" s="40"/>
      <c r="AG24" s="40"/>
      <c r="AH24" s="37">
        <f t="shared" si="11"/>
        <v>0</v>
      </c>
      <c r="AI24" s="13"/>
      <c r="AJ24" s="13"/>
      <c r="AK24" s="46">
        <v>5844000000</v>
      </c>
      <c r="AL24" s="40"/>
      <c r="AM24" s="40"/>
      <c r="AN24" s="40"/>
      <c r="AO24" s="40"/>
      <c r="AP24" s="40"/>
      <c r="AQ24" s="40"/>
      <c r="AR24" s="52"/>
      <c r="AS24" s="37">
        <f t="shared" si="4"/>
        <v>0</v>
      </c>
      <c r="AT24" s="13"/>
      <c r="AU24" s="13"/>
      <c r="AV24" s="46">
        <v>6000000000</v>
      </c>
      <c r="AW24" s="40"/>
      <c r="AX24" s="40"/>
      <c r="AY24" s="40"/>
      <c r="AZ24" s="40"/>
      <c r="BA24" s="40"/>
      <c r="BB24" s="40"/>
      <c r="BC24" s="40"/>
      <c r="BD24" s="37">
        <f t="shared" si="12"/>
        <v>0</v>
      </c>
      <c r="BE24" s="13"/>
      <c r="BF24" s="13"/>
      <c r="BG24" s="46">
        <v>6100000000</v>
      </c>
      <c r="BH24" s="40"/>
      <c r="BI24" s="40"/>
      <c r="BJ24" s="40"/>
      <c r="BK24" s="40"/>
      <c r="BL24" s="40"/>
      <c r="BM24" s="40"/>
      <c r="BN24" s="40"/>
      <c r="BO24" s="37">
        <f t="shared" si="6"/>
        <v>0</v>
      </c>
      <c r="BP24" s="13"/>
      <c r="BQ24" s="13"/>
      <c r="BR24" s="46">
        <v>6400000000</v>
      </c>
      <c r="BS24" s="56"/>
      <c r="BT24" s="56"/>
      <c r="BU24" s="56"/>
      <c r="BV24" s="56"/>
      <c r="BW24" s="56"/>
      <c r="BX24" s="56"/>
      <c r="BY24" s="56"/>
      <c r="BZ24" s="56"/>
      <c r="CA24" s="56"/>
      <c r="CB24" s="56"/>
      <c r="CC24" s="56"/>
      <c r="CD24" s="56"/>
      <c r="CE24" s="56"/>
      <c r="CF24" s="57" t="s">
        <v>89</v>
      </c>
      <c r="CG24" s="58"/>
    </row>
    <row r="25" spans="2:85" s="1" customFormat="1" ht="98.4" customHeight="1">
      <c r="B25" s="15"/>
      <c r="C25" s="16" t="s">
        <v>132</v>
      </c>
      <c r="D25" s="11"/>
      <c r="E25" s="11"/>
      <c r="F25" s="11"/>
      <c r="G25" s="11"/>
      <c r="H25" s="11"/>
      <c r="I25" s="11"/>
      <c r="J25" s="24"/>
      <c r="K25" s="14" t="s">
        <v>133</v>
      </c>
      <c r="L25" s="14" t="s">
        <v>134</v>
      </c>
      <c r="M25" s="25" t="s">
        <v>75</v>
      </c>
      <c r="N25" s="14">
        <v>45.6</v>
      </c>
      <c r="O25" s="14"/>
      <c r="P25" s="13">
        <v>44.85</v>
      </c>
      <c r="Q25" s="13">
        <v>45.1</v>
      </c>
      <c r="R25" s="13">
        <v>45.35</v>
      </c>
      <c r="S25" s="13">
        <v>45.6</v>
      </c>
      <c r="T25" s="13">
        <v>45.6</v>
      </c>
      <c r="U25" s="14" t="s">
        <v>135</v>
      </c>
      <c r="V25" s="33"/>
      <c r="W25" s="32"/>
      <c r="X25" s="32"/>
      <c r="Y25" s="32"/>
      <c r="Z25" s="32"/>
      <c r="AA25" s="37">
        <f t="shared" ref="AA25:AG25" si="13">SUM(AA26:AA27)</f>
        <v>0</v>
      </c>
      <c r="AB25" s="37">
        <f t="shared" si="13"/>
        <v>0</v>
      </c>
      <c r="AC25" s="37">
        <f t="shared" si="13"/>
        <v>0</v>
      </c>
      <c r="AD25" s="37">
        <f t="shared" si="13"/>
        <v>0</v>
      </c>
      <c r="AE25" s="37">
        <f t="shared" si="13"/>
        <v>0</v>
      </c>
      <c r="AF25" s="37">
        <f t="shared" si="13"/>
        <v>0</v>
      </c>
      <c r="AG25" s="37">
        <f t="shared" si="13"/>
        <v>0</v>
      </c>
      <c r="AH25" s="37">
        <f t="shared" si="11"/>
        <v>0</v>
      </c>
      <c r="AI25" s="37">
        <f>SUM(AI26:AI27)</f>
        <v>0</v>
      </c>
      <c r="AJ25" s="45">
        <v>0</v>
      </c>
      <c r="AK25" s="43">
        <f>SUM(AK26:AK31)</f>
        <v>3400000000</v>
      </c>
      <c r="AL25" s="37">
        <f t="shared" ref="AL25:AR25" si="14">SUM(AL26:AL27)</f>
        <v>0</v>
      </c>
      <c r="AM25" s="37">
        <f t="shared" si="14"/>
        <v>0</v>
      </c>
      <c r="AN25" s="37">
        <f t="shared" si="14"/>
        <v>0</v>
      </c>
      <c r="AO25" s="37">
        <f t="shared" si="14"/>
        <v>0</v>
      </c>
      <c r="AP25" s="37">
        <f t="shared" si="14"/>
        <v>0</v>
      </c>
      <c r="AQ25" s="37">
        <f t="shared" si="14"/>
        <v>0</v>
      </c>
      <c r="AR25" s="37">
        <f t="shared" si="14"/>
        <v>0</v>
      </c>
      <c r="AS25" s="37">
        <f t="shared" ref="AS25:AS31" si="15">SUM(AL25:AR25)</f>
        <v>0</v>
      </c>
      <c r="AT25" s="37">
        <f>SUM(AT26:AT27)</f>
        <v>0</v>
      </c>
      <c r="AU25" s="45">
        <v>0</v>
      </c>
      <c r="AV25" s="43">
        <f t="shared" ref="AV25:BC25" si="16">SUM(AV26:AV27)</f>
        <v>1890000000</v>
      </c>
      <c r="AW25" s="37">
        <f t="shared" si="16"/>
        <v>0</v>
      </c>
      <c r="AX25" s="37">
        <f t="shared" si="16"/>
        <v>0</v>
      </c>
      <c r="AY25" s="37">
        <f t="shared" si="16"/>
        <v>0</v>
      </c>
      <c r="AZ25" s="37">
        <f t="shared" si="16"/>
        <v>0</v>
      </c>
      <c r="BA25" s="37">
        <f t="shared" si="16"/>
        <v>0</v>
      </c>
      <c r="BB25" s="37">
        <f t="shared" si="16"/>
        <v>0</v>
      </c>
      <c r="BC25" s="37">
        <f t="shared" si="16"/>
        <v>0</v>
      </c>
      <c r="BD25" s="37">
        <f t="shared" si="12"/>
        <v>0</v>
      </c>
      <c r="BE25" s="37">
        <f>SUM(BE26:BE27)</f>
        <v>0</v>
      </c>
      <c r="BF25" s="45">
        <v>0</v>
      </c>
      <c r="BG25" s="43">
        <f t="shared" ref="BG25:BN25" si="17">SUM(BG26:BG27)</f>
        <v>2030000000</v>
      </c>
      <c r="BH25" s="37">
        <f t="shared" si="17"/>
        <v>0</v>
      </c>
      <c r="BI25" s="37">
        <f t="shared" si="17"/>
        <v>0</v>
      </c>
      <c r="BJ25" s="37">
        <f t="shared" si="17"/>
        <v>0</v>
      </c>
      <c r="BK25" s="37">
        <f t="shared" si="17"/>
        <v>0</v>
      </c>
      <c r="BL25" s="37">
        <f t="shared" si="17"/>
        <v>0</v>
      </c>
      <c r="BM25" s="37">
        <f t="shared" si="17"/>
        <v>0</v>
      </c>
      <c r="BN25" s="37">
        <f t="shared" si="17"/>
        <v>0</v>
      </c>
      <c r="BO25" s="37">
        <f t="shared" si="6"/>
        <v>0</v>
      </c>
      <c r="BP25" s="37">
        <v>0</v>
      </c>
      <c r="BQ25" s="45">
        <v>0</v>
      </c>
      <c r="BR25" s="43">
        <f>BR26+BR27</f>
        <v>2150000000</v>
      </c>
      <c r="BS25" s="54"/>
      <c r="BT25" s="54"/>
      <c r="BU25" s="54"/>
      <c r="BV25" s="54"/>
      <c r="BW25" s="54"/>
      <c r="BX25" s="54"/>
      <c r="BY25" s="54"/>
      <c r="BZ25" s="54"/>
      <c r="CA25" s="54"/>
      <c r="CB25" s="54"/>
      <c r="CC25" s="54"/>
      <c r="CD25" s="54"/>
      <c r="CE25" s="54"/>
      <c r="CF25" s="54"/>
      <c r="CG25" s="59"/>
    </row>
    <row r="26" spans="2:85" s="1" customFormat="1" ht="86.4" customHeight="1">
      <c r="B26" s="15"/>
      <c r="C26" s="16" t="s">
        <v>181</v>
      </c>
      <c r="D26" s="14">
        <v>4599</v>
      </c>
      <c r="E26" s="17" t="s">
        <v>137</v>
      </c>
      <c r="F26" s="14">
        <v>4599029</v>
      </c>
      <c r="G26" s="14" t="s">
        <v>138</v>
      </c>
      <c r="H26" s="14">
        <v>459902903</v>
      </c>
      <c r="I26" s="14" t="s">
        <v>139</v>
      </c>
      <c r="J26" s="14" t="s">
        <v>81</v>
      </c>
      <c r="K26" s="14" t="s">
        <v>182</v>
      </c>
      <c r="L26" s="14" t="s">
        <v>141</v>
      </c>
      <c r="M26" s="25" t="s">
        <v>84</v>
      </c>
      <c r="N26" s="26"/>
      <c r="O26" s="14" t="s">
        <v>109</v>
      </c>
      <c r="P26" s="14">
        <v>1</v>
      </c>
      <c r="Q26" s="13">
        <v>1</v>
      </c>
      <c r="R26" s="13">
        <v>1</v>
      </c>
      <c r="S26" s="13">
        <v>1</v>
      </c>
      <c r="T26" s="13">
        <v>1</v>
      </c>
      <c r="U26" s="14" t="s">
        <v>135</v>
      </c>
      <c r="V26" s="25" t="s">
        <v>183</v>
      </c>
      <c r="W26" s="25" t="s">
        <v>86</v>
      </c>
      <c r="X26" s="25" t="s">
        <v>86</v>
      </c>
      <c r="Y26" s="38" t="s">
        <v>184</v>
      </c>
      <c r="Z26" s="38" t="s">
        <v>185</v>
      </c>
      <c r="AA26" s="34"/>
      <c r="AB26" s="34"/>
      <c r="AC26" s="34"/>
      <c r="AD26" s="34"/>
      <c r="AE26" s="34"/>
      <c r="AF26" s="34"/>
      <c r="AG26" s="34"/>
      <c r="AH26" s="37">
        <f t="shared" ref="AH26:AH31" si="18">SUM(AA26:AG26)</f>
        <v>0</v>
      </c>
      <c r="AI26" s="34"/>
      <c r="AJ26" s="13"/>
      <c r="AK26" s="46">
        <v>982500000</v>
      </c>
      <c r="AL26" s="16"/>
      <c r="AM26" s="16"/>
      <c r="AN26" s="16"/>
      <c r="AO26" s="16"/>
      <c r="AP26" s="16"/>
      <c r="AQ26" s="13"/>
      <c r="AR26" s="13"/>
      <c r="AS26" s="37">
        <f t="shared" si="15"/>
        <v>0</v>
      </c>
      <c r="AT26" s="13"/>
      <c r="AU26" s="13"/>
      <c r="AV26" s="46">
        <v>1500000000</v>
      </c>
      <c r="AW26" s="16"/>
      <c r="AX26" s="16"/>
      <c r="AY26" s="16"/>
      <c r="AZ26" s="16"/>
      <c r="BA26" s="16"/>
      <c r="BB26" s="16"/>
      <c r="BC26" s="16"/>
      <c r="BD26" s="37">
        <f t="shared" si="12"/>
        <v>0</v>
      </c>
      <c r="BE26" s="13"/>
      <c r="BF26" s="13"/>
      <c r="BG26" s="46">
        <v>1600000000</v>
      </c>
      <c r="BH26" s="13"/>
      <c r="BI26" s="16"/>
      <c r="BJ26" s="16"/>
      <c r="BK26" s="16"/>
      <c r="BL26" s="16"/>
      <c r="BM26" s="16"/>
      <c r="BN26" s="13"/>
      <c r="BO26" s="37">
        <f t="shared" ref="BO26:BO31" si="19">SUM(BH26:BN26)</f>
        <v>0</v>
      </c>
      <c r="BP26" s="13"/>
      <c r="BQ26" s="13"/>
      <c r="BR26" s="46">
        <v>1700000000</v>
      </c>
      <c r="BS26" s="57"/>
      <c r="BT26" s="57"/>
      <c r="BU26" s="57"/>
      <c r="BV26" s="57"/>
      <c r="BW26" s="57"/>
      <c r="BX26" s="57"/>
      <c r="BY26" s="57"/>
      <c r="BZ26" s="57"/>
      <c r="CA26" s="57"/>
      <c r="CB26" s="57"/>
      <c r="CC26" s="57"/>
      <c r="CD26" s="57"/>
      <c r="CE26" s="57"/>
      <c r="CF26" s="57" t="s">
        <v>89</v>
      </c>
      <c r="CG26" s="59"/>
    </row>
    <row r="27" spans="2:85" ht="78.599999999999994" customHeight="1">
      <c r="B27" s="9"/>
      <c r="C27" s="10" t="s">
        <v>186</v>
      </c>
      <c r="D27" s="17">
        <v>4599</v>
      </c>
      <c r="E27" s="17" t="s">
        <v>137</v>
      </c>
      <c r="F27" s="17">
        <v>4599011</v>
      </c>
      <c r="G27" s="14" t="s">
        <v>145</v>
      </c>
      <c r="H27" s="14">
        <v>459901100</v>
      </c>
      <c r="I27" s="14" t="s">
        <v>145</v>
      </c>
      <c r="J27" s="12" t="s">
        <v>81</v>
      </c>
      <c r="K27" s="14" t="s">
        <v>146</v>
      </c>
      <c r="L27" s="14" t="s">
        <v>147</v>
      </c>
      <c r="M27" s="25" t="s">
        <v>75</v>
      </c>
      <c r="N27" s="14"/>
      <c r="O27" s="14">
        <v>0</v>
      </c>
      <c r="P27" s="14">
        <v>1</v>
      </c>
      <c r="Q27" s="13">
        <v>0.1</v>
      </c>
      <c r="R27" s="13">
        <v>0.4</v>
      </c>
      <c r="S27" s="13">
        <v>0.7</v>
      </c>
      <c r="T27" s="13">
        <v>1</v>
      </c>
      <c r="U27" s="14" t="s">
        <v>135</v>
      </c>
      <c r="V27" s="25" t="s">
        <v>183</v>
      </c>
      <c r="W27" s="25" t="s">
        <v>86</v>
      </c>
      <c r="X27" s="25" t="s">
        <v>86</v>
      </c>
      <c r="Y27" s="38" t="s">
        <v>143</v>
      </c>
      <c r="Z27" s="38"/>
      <c r="AA27" s="40"/>
      <c r="AB27" s="40"/>
      <c r="AC27" s="40"/>
      <c r="AD27" s="40"/>
      <c r="AE27" s="40"/>
      <c r="AF27" s="40"/>
      <c r="AG27" s="40"/>
      <c r="AH27" s="37">
        <f t="shared" si="18"/>
        <v>0</v>
      </c>
      <c r="AI27" s="13"/>
      <c r="AJ27" s="13"/>
      <c r="AK27" s="46">
        <v>360000000</v>
      </c>
      <c r="AL27" s="40"/>
      <c r="AM27" s="40"/>
      <c r="AN27" s="40"/>
      <c r="AO27" s="40"/>
      <c r="AP27" s="40"/>
      <c r="AQ27" s="40"/>
      <c r="AR27" s="52"/>
      <c r="AS27" s="37">
        <f t="shared" si="15"/>
        <v>0</v>
      </c>
      <c r="AT27" s="13"/>
      <c r="AU27" s="13"/>
      <c r="AV27" s="46">
        <v>390000000</v>
      </c>
      <c r="AW27" s="40"/>
      <c r="AX27" s="40"/>
      <c r="AY27" s="40"/>
      <c r="AZ27" s="40"/>
      <c r="BA27" s="40"/>
      <c r="BB27" s="40"/>
      <c r="BC27" s="40"/>
      <c r="BD27" s="37">
        <f t="shared" ref="BD27:BD31" si="20">SUM(AW27:BC27)</f>
        <v>0</v>
      </c>
      <c r="BE27" s="13"/>
      <c r="BF27" s="13"/>
      <c r="BG27" s="46">
        <v>430000000</v>
      </c>
      <c r="BH27" s="40"/>
      <c r="BI27" s="40"/>
      <c r="BJ27" s="40"/>
      <c r="BK27" s="40"/>
      <c r="BL27" s="40"/>
      <c r="BM27" s="40"/>
      <c r="BN27" s="40"/>
      <c r="BO27" s="37">
        <f t="shared" si="19"/>
        <v>0</v>
      </c>
      <c r="BP27" s="13"/>
      <c r="BQ27" s="13"/>
      <c r="BR27" s="46">
        <v>450000000</v>
      </c>
      <c r="BS27" s="56"/>
      <c r="BT27" s="56"/>
      <c r="BU27" s="56"/>
      <c r="BV27" s="56"/>
      <c r="BW27" s="56"/>
      <c r="BX27" s="56"/>
      <c r="BY27" s="56"/>
      <c r="BZ27" s="56"/>
      <c r="CA27" s="56"/>
      <c r="CB27" s="56"/>
      <c r="CC27" s="56"/>
      <c r="CD27" s="56"/>
      <c r="CE27" s="56"/>
      <c r="CF27" s="57" t="s">
        <v>89</v>
      </c>
      <c r="CG27" s="58"/>
    </row>
    <row r="28" spans="2:85" ht="82.2" customHeight="1">
      <c r="B28" s="9"/>
      <c r="C28" s="10" t="s">
        <v>187</v>
      </c>
      <c r="D28" s="17">
        <v>4599</v>
      </c>
      <c r="E28" s="17" t="s">
        <v>137</v>
      </c>
      <c r="F28" s="17">
        <v>4599028</v>
      </c>
      <c r="G28" s="17" t="s">
        <v>149</v>
      </c>
      <c r="H28" s="14">
        <v>459902800</v>
      </c>
      <c r="I28" s="14" t="s">
        <v>150</v>
      </c>
      <c r="J28" s="12" t="s">
        <v>81</v>
      </c>
      <c r="K28" s="27" t="s">
        <v>151</v>
      </c>
      <c r="L28" s="14" t="s">
        <v>152</v>
      </c>
      <c r="M28" s="25" t="s">
        <v>75</v>
      </c>
      <c r="N28" s="14"/>
      <c r="O28" s="14">
        <v>0</v>
      </c>
      <c r="P28" s="14">
        <v>1</v>
      </c>
      <c r="Q28" s="13">
        <v>0</v>
      </c>
      <c r="R28" s="13">
        <v>0.25</v>
      </c>
      <c r="S28" s="13">
        <v>0.5</v>
      </c>
      <c r="T28" s="13">
        <v>1</v>
      </c>
      <c r="U28" s="14" t="s">
        <v>135</v>
      </c>
      <c r="V28" s="25" t="s">
        <v>188</v>
      </c>
      <c r="W28" s="25" t="s">
        <v>86</v>
      </c>
      <c r="X28" s="25" t="s">
        <v>86</v>
      </c>
      <c r="Y28" s="38" t="s">
        <v>143</v>
      </c>
      <c r="Z28" s="38"/>
      <c r="AA28" s="40"/>
      <c r="AB28" s="40"/>
      <c r="AC28" s="40"/>
      <c r="AD28" s="40"/>
      <c r="AE28" s="40"/>
      <c r="AF28" s="40"/>
      <c r="AG28" s="40"/>
      <c r="AH28" s="37">
        <f t="shared" si="18"/>
        <v>0</v>
      </c>
      <c r="AI28" s="13"/>
      <c r="AJ28" s="13"/>
      <c r="AK28" s="46">
        <v>1390000000</v>
      </c>
      <c r="AL28" s="40"/>
      <c r="AM28" s="40"/>
      <c r="AN28" s="40"/>
      <c r="AO28" s="40"/>
      <c r="AP28" s="40"/>
      <c r="AQ28" s="40"/>
      <c r="AR28" s="52"/>
      <c r="AS28" s="37">
        <f t="shared" si="15"/>
        <v>0</v>
      </c>
      <c r="AT28" s="13"/>
      <c r="AU28" s="13"/>
      <c r="AV28" s="46">
        <v>1500000000</v>
      </c>
      <c r="AW28" s="40"/>
      <c r="AX28" s="40"/>
      <c r="AY28" s="40"/>
      <c r="AZ28" s="40"/>
      <c r="BA28" s="40"/>
      <c r="BB28" s="40"/>
      <c r="BC28" s="40"/>
      <c r="BD28" s="37">
        <f t="shared" si="20"/>
        <v>0</v>
      </c>
      <c r="BE28" s="13"/>
      <c r="BF28" s="13"/>
      <c r="BG28" s="46">
        <v>1700000000</v>
      </c>
      <c r="BH28" s="40"/>
      <c r="BI28" s="40"/>
      <c r="BJ28" s="40"/>
      <c r="BK28" s="40"/>
      <c r="BL28" s="40"/>
      <c r="BM28" s="40"/>
      <c r="BN28" s="40"/>
      <c r="BO28" s="37">
        <f t="shared" si="19"/>
        <v>0</v>
      </c>
      <c r="BP28" s="13"/>
      <c r="BQ28" s="13"/>
      <c r="BR28" s="46">
        <v>1900000000</v>
      </c>
      <c r="BS28" s="56"/>
      <c r="BT28" s="56"/>
      <c r="BU28" s="56"/>
      <c r="BV28" s="56"/>
      <c r="BW28" s="56"/>
      <c r="BX28" s="56"/>
      <c r="BY28" s="56"/>
      <c r="BZ28" s="56"/>
      <c r="CA28" s="56"/>
      <c r="CB28" s="56"/>
      <c r="CC28" s="56"/>
      <c r="CD28" s="56"/>
      <c r="CE28" s="56"/>
      <c r="CF28" s="57" t="s">
        <v>89</v>
      </c>
      <c r="CG28" s="58"/>
    </row>
    <row r="29" spans="2:85" ht="68.400000000000006" customHeight="1">
      <c r="B29" s="9"/>
      <c r="C29" s="10" t="s">
        <v>189</v>
      </c>
      <c r="D29" s="17">
        <v>4599</v>
      </c>
      <c r="E29" s="17" t="s">
        <v>137</v>
      </c>
      <c r="F29" s="17">
        <v>4599036</v>
      </c>
      <c r="G29" s="17" t="s">
        <v>156</v>
      </c>
      <c r="H29" s="14">
        <v>459903600</v>
      </c>
      <c r="I29" s="14" t="s">
        <v>157</v>
      </c>
      <c r="J29" s="12" t="s">
        <v>81</v>
      </c>
      <c r="K29" s="27" t="s">
        <v>158</v>
      </c>
      <c r="L29" s="14" t="s">
        <v>190</v>
      </c>
      <c r="M29" s="25" t="s">
        <v>84</v>
      </c>
      <c r="N29" s="26"/>
      <c r="O29" s="14">
        <v>0</v>
      </c>
      <c r="P29" s="14">
        <v>1</v>
      </c>
      <c r="Q29" s="13">
        <v>0</v>
      </c>
      <c r="R29" s="13">
        <v>1</v>
      </c>
      <c r="S29" s="13">
        <v>0</v>
      </c>
      <c r="T29" s="13">
        <v>0</v>
      </c>
      <c r="U29" s="34" t="s">
        <v>153</v>
      </c>
      <c r="V29" s="25" t="s">
        <v>191</v>
      </c>
      <c r="W29" s="25" t="s">
        <v>86</v>
      </c>
      <c r="X29" s="25" t="s">
        <v>86</v>
      </c>
      <c r="Y29" s="38" t="s">
        <v>143</v>
      </c>
      <c r="Z29" s="38"/>
      <c r="AA29" s="39"/>
      <c r="AB29" s="39"/>
      <c r="AC29" s="39"/>
      <c r="AD29" s="39"/>
      <c r="AE29" s="39"/>
      <c r="AF29" s="39"/>
      <c r="AG29" s="39"/>
      <c r="AH29" s="37">
        <f t="shared" si="18"/>
        <v>0</v>
      </c>
      <c r="AI29" s="16"/>
      <c r="AJ29" s="16"/>
      <c r="AK29" s="46">
        <v>0</v>
      </c>
      <c r="AL29" s="39"/>
      <c r="AM29" s="39"/>
      <c r="AN29" s="39"/>
      <c r="AO29" s="39"/>
      <c r="AP29" s="39"/>
      <c r="AQ29" s="39"/>
      <c r="AR29" s="51"/>
      <c r="AS29" s="37">
        <f t="shared" si="15"/>
        <v>0</v>
      </c>
      <c r="AT29" s="16"/>
      <c r="AU29" s="16"/>
      <c r="AV29" s="46">
        <v>150000000</v>
      </c>
      <c r="AW29" s="39"/>
      <c r="AX29" s="39"/>
      <c r="AY29" s="39"/>
      <c r="AZ29" s="39"/>
      <c r="BA29" s="39"/>
      <c r="BB29" s="39"/>
      <c r="BC29" s="39"/>
      <c r="BD29" s="37">
        <f t="shared" si="20"/>
        <v>0</v>
      </c>
      <c r="BE29" s="16"/>
      <c r="BF29" s="16"/>
      <c r="BG29" s="46">
        <v>0</v>
      </c>
      <c r="BH29" s="39"/>
      <c r="BI29" s="39"/>
      <c r="BJ29" s="39"/>
      <c r="BK29" s="39"/>
      <c r="BL29" s="39"/>
      <c r="BM29" s="39"/>
      <c r="BN29" s="39"/>
      <c r="BO29" s="37">
        <f t="shared" si="19"/>
        <v>0</v>
      </c>
      <c r="BP29" s="16"/>
      <c r="BQ29" s="16"/>
      <c r="BR29" s="46">
        <v>0</v>
      </c>
      <c r="BS29" s="56"/>
      <c r="BT29" s="56"/>
      <c r="BU29" s="56"/>
      <c r="BV29" s="56"/>
      <c r="BW29" s="56"/>
      <c r="BX29" s="56"/>
      <c r="BY29" s="56"/>
      <c r="BZ29" s="56"/>
      <c r="CA29" s="56"/>
      <c r="CB29" s="56"/>
      <c r="CC29" s="56"/>
      <c r="CD29" s="56"/>
      <c r="CE29" s="56"/>
      <c r="CF29" s="57" t="s">
        <v>89</v>
      </c>
      <c r="CG29" s="58"/>
    </row>
    <row r="30" spans="2:85" ht="68.400000000000006" customHeight="1">
      <c r="B30" s="9"/>
      <c r="C30" s="10" t="s">
        <v>192</v>
      </c>
      <c r="D30" s="17">
        <v>4599</v>
      </c>
      <c r="E30" s="17" t="s">
        <v>137</v>
      </c>
      <c r="F30" s="17">
        <v>4599017</v>
      </c>
      <c r="G30" s="17" t="s">
        <v>162</v>
      </c>
      <c r="H30" s="14">
        <v>459901707</v>
      </c>
      <c r="I30" s="17" t="s">
        <v>163</v>
      </c>
      <c r="J30" s="12" t="s">
        <v>81</v>
      </c>
      <c r="K30" s="27" t="s">
        <v>164</v>
      </c>
      <c r="L30" s="14" t="s">
        <v>165</v>
      </c>
      <c r="M30" s="25" t="s">
        <v>75</v>
      </c>
      <c r="N30" s="14"/>
      <c r="O30" s="14">
        <v>81392</v>
      </c>
      <c r="P30" s="14">
        <v>12000</v>
      </c>
      <c r="Q30" s="13">
        <v>2000</v>
      </c>
      <c r="R30" s="13">
        <v>3000</v>
      </c>
      <c r="S30" s="13">
        <v>3000</v>
      </c>
      <c r="T30" s="13">
        <v>4000</v>
      </c>
      <c r="U30" s="34" t="s">
        <v>135</v>
      </c>
      <c r="V30" s="25" t="s">
        <v>191</v>
      </c>
      <c r="W30" s="25" t="s">
        <v>86</v>
      </c>
      <c r="X30" s="25" t="s">
        <v>86</v>
      </c>
      <c r="Y30" s="38" t="s">
        <v>143</v>
      </c>
      <c r="Z30" s="38"/>
      <c r="AA30" s="40"/>
      <c r="AB30" s="40"/>
      <c r="AC30" s="40"/>
      <c r="AD30" s="40"/>
      <c r="AE30" s="40"/>
      <c r="AF30" s="40"/>
      <c r="AG30" s="40"/>
      <c r="AH30" s="47">
        <f t="shared" si="18"/>
        <v>0</v>
      </c>
      <c r="AI30" s="13"/>
      <c r="AJ30" s="13"/>
      <c r="AK30" s="46">
        <v>535500000</v>
      </c>
      <c r="AL30" s="40"/>
      <c r="AM30" s="40"/>
      <c r="AN30" s="40"/>
      <c r="AO30" s="40"/>
      <c r="AP30" s="40"/>
      <c r="AQ30" s="40"/>
      <c r="AR30" s="52"/>
      <c r="AS30" s="47">
        <f t="shared" si="15"/>
        <v>0</v>
      </c>
      <c r="AT30" s="13"/>
      <c r="AU30" s="13"/>
      <c r="AV30" s="46">
        <v>643155887</v>
      </c>
      <c r="AW30" s="40"/>
      <c r="AX30" s="40"/>
      <c r="AY30" s="40"/>
      <c r="AZ30" s="40"/>
      <c r="BA30" s="40"/>
      <c r="BB30" s="40"/>
      <c r="BC30" s="40"/>
      <c r="BD30" s="47">
        <f t="shared" si="20"/>
        <v>0</v>
      </c>
      <c r="BE30" s="13"/>
      <c r="BF30" s="13"/>
      <c r="BG30" s="46">
        <v>844671476</v>
      </c>
      <c r="BH30" s="40"/>
      <c r="BI30" s="40"/>
      <c r="BJ30" s="40"/>
      <c r="BK30" s="40"/>
      <c r="BL30" s="40"/>
      <c r="BM30" s="40"/>
      <c r="BN30" s="40"/>
      <c r="BO30" s="47">
        <f t="shared" si="19"/>
        <v>0</v>
      </c>
      <c r="BP30" s="13"/>
      <c r="BQ30" s="13"/>
      <c r="BR30" s="46">
        <v>965338623</v>
      </c>
      <c r="BS30" s="56"/>
      <c r="BT30" s="56"/>
      <c r="BU30" s="56"/>
      <c r="BV30" s="56"/>
      <c r="BW30" s="56"/>
      <c r="BX30" s="56"/>
      <c r="BY30" s="56"/>
      <c r="BZ30" s="56"/>
      <c r="CA30" s="56"/>
      <c r="CB30" s="56"/>
      <c r="CC30" s="56"/>
      <c r="CD30" s="56"/>
      <c r="CE30" s="56"/>
      <c r="CF30" s="57" t="s">
        <v>89</v>
      </c>
      <c r="CG30" s="58"/>
    </row>
    <row r="31" spans="2:85" ht="70.2" customHeight="1">
      <c r="B31" s="9"/>
      <c r="C31" s="10" t="s">
        <v>193</v>
      </c>
      <c r="D31" s="17">
        <v>4599</v>
      </c>
      <c r="E31" s="17" t="s">
        <v>137</v>
      </c>
      <c r="F31" s="17">
        <v>4599029</v>
      </c>
      <c r="G31" s="17" t="s">
        <v>138</v>
      </c>
      <c r="H31" s="14">
        <v>459902902</v>
      </c>
      <c r="I31" s="17" t="s">
        <v>167</v>
      </c>
      <c r="J31" s="12" t="s">
        <v>81</v>
      </c>
      <c r="K31" s="27" t="s">
        <v>168</v>
      </c>
      <c r="L31" s="14" t="s">
        <v>169</v>
      </c>
      <c r="M31" s="25" t="s">
        <v>84</v>
      </c>
      <c r="N31" s="14"/>
      <c r="O31" s="14" t="s">
        <v>109</v>
      </c>
      <c r="P31" s="14">
        <v>1</v>
      </c>
      <c r="Q31" s="13">
        <v>1</v>
      </c>
      <c r="R31" s="13">
        <v>1</v>
      </c>
      <c r="S31" s="13">
        <v>1</v>
      </c>
      <c r="T31" s="13">
        <v>1</v>
      </c>
      <c r="U31" s="34" t="s">
        <v>135</v>
      </c>
      <c r="V31" s="25" t="s">
        <v>191</v>
      </c>
      <c r="W31" s="25" t="s">
        <v>86</v>
      </c>
      <c r="X31" s="25" t="s">
        <v>86</v>
      </c>
      <c r="Y31" s="38" t="s">
        <v>143</v>
      </c>
      <c r="Z31" s="38"/>
      <c r="AA31" s="40"/>
      <c r="AB31" s="40"/>
      <c r="AC31" s="40"/>
      <c r="AD31" s="40"/>
      <c r="AE31" s="40"/>
      <c r="AF31" s="40"/>
      <c r="AG31" s="40"/>
      <c r="AH31" s="47">
        <f t="shared" si="18"/>
        <v>0</v>
      </c>
      <c r="AI31" s="13"/>
      <c r="AJ31" s="13"/>
      <c r="AK31" s="46">
        <v>132000000</v>
      </c>
      <c r="AL31" s="40"/>
      <c r="AM31" s="40"/>
      <c r="AN31" s="40"/>
      <c r="AO31" s="40"/>
      <c r="AP31" s="40"/>
      <c r="AQ31" s="40"/>
      <c r="AR31" s="52"/>
      <c r="AS31" s="47">
        <f t="shared" si="15"/>
        <v>0</v>
      </c>
      <c r="AT31" s="13"/>
      <c r="AU31" s="13"/>
      <c r="AV31" s="46">
        <v>732000000</v>
      </c>
      <c r="AW31" s="40"/>
      <c r="AX31" s="40"/>
      <c r="AY31" s="40"/>
      <c r="AZ31" s="40"/>
      <c r="BA31" s="40"/>
      <c r="BB31" s="40"/>
      <c r="BC31" s="40"/>
      <c r="BD31" s="47">
        <f t="shared" si="20"/>
        <v>0</v>
      </c>
      <c r="BE31" s="13"/>
      <c r="BF31" s="13"/>
      <c r="BG31" s="46">
        <v>832000000</v>
      </c>
      <c r="BH31" s="40"/>
      <c r="BI31" s="40"/>
      <c r="BJ31" s="40"/>
      <c r="BK31" s="40"/>
      <c r="BL31" s="40"/>
      <c r="BM31" s="40"/>
      <c r="BN31" s="40"/>
      <c r="BO31" s="47">
        <f t="shared" si="19"/>
        <v>0</v>
      </c>
      <c r="BP31" s="13"/>
      <c r="BQ31" s="13"/>
      <c r="BR31" s="46">
        <v>932000000</v>
      </c>
      <c r="BS31" s="56"/>
      <c r="BT31" s="56"/>
      <c r="BU31" s="56"/>
      <c r="BV31" s="56"/>
      <c r="BW31" s="56"/>
      <c r="BX31" s="56"/>
      <c r="BY31" s="56"/>
      <c r="BZ31" s="56"/>
      <c r="CA31" s="56"/>
      <c r="CB31" s="56"/>
      <c r="CC31" s="56"/>
      <c r="CD31" s="56"/>
      <c r="CE31" s="56"/>
      <c r="CF31" s="57" t="s">
        <v>89</v>
      </c>
      <c r="CG31" s="58"/>
    </row>
    <row r="32" spans="2:85">
      <c r="B32" s="9"/>
      <c r="C32" s="18"/>
      <c r="D32" s="19"/>
      <c r="E32" s="19"/>
      <c r="F32" s="19"/>
      <c r="G32" s="19"/>
      <c r="H32" s="19"/>
      <c r="I32" s="19"/>
      <c r="J32" s="28"/>
      <c r="K32" s="28"/>
      <c r="L32" s="12"/>
      <c r="M32" s="26"/>
      <c r="N32" s="26"/>
      <c r="O32" s="26"/>
      <c r="P32" s="26"/>
      <c r="Q32" s="16"/>
      <c r="R32" s="16"/>
      <c r="S32" s="16"/>
      <c r="T32" s="16"/>
      <c r="U32" s="35"/>
      <c r="V32" s="35"/>
      <c r="W32" s="35"/>
      <c r="X32" s="35"/>
      <c r="Y32" s="19"/>
      <c r="Z32" s="19"/>
      <c r="AA32" s="39"/>
      <c r="AB32" s="39"/>
      <c r="AC32" s="39"/>
      <c r="AD32" s="39"/>
      <c r="AE32" s="39"/>
      <c r="AF32" s="39"/>
      <c r="AG32" s="39"/>
      <c r="AH32" s="48"/>
      <c r="AI32" s="16"/>
      <c r="AJ32" s="16"/>
      <c r="AK32" s="49"/>
      <c r="AL32" s="39"/>
      <c r="AM32" s="39"/>
      <c r="AN32" s="39"/>
      <c r="AO32" s="39"/>
      <c r="AP32" s="39"/>
      <c r="AQ32" s="39"/>
      <c r="AR32" s="51"/>
      <c r="AS32" s="39"/>
      <c r="AT32" s="16"/>
      <c r="AU32" s="16"/>
      <c r="AV32" s="49"/>
      <c r="AW32" s="39"/>
      <c r="AX32" s="39"/>
      <c r="AY32" s="39"/>
      <c r="AZ32" s="39"/>
      <c r="BA32" s="39"/>
      <c r="BB32" s="39"/>
      <c r="BC32" s="39"/>
      <c r="BD32" s="39"/>
      <c r="BE32" s="16"/>
      <c r="BF32" s="16"/>
      <c r="BG32" s="49"/>
      <c r="BH32" s="39"/>
      <c r="BI32" s="39"/>
      <c r="BJ32" s="39"/>
      <c r="BK32" s="39"/>
      <c r="BL32" s="39"/>
      <c r="BM32" s="39"/>
      <c r="BN32" s="39"/>
      <c r="BO32" s="39"/>
      <c r="BP32" s="16"/>
      <c r="BQ32" s="16"/>
      <c r="BR32" s="39"/>
      <c r="BS32" s="39"/>
      <c r="BT32" s="39"/>
      <c r="BU32" s="39"/>
      <c r="BV32" s="39"/>
      <c r="BW32" s="39"/>
      <c r="BX32" s="39"/>
      <c r="BY32" s="39"/>
      <c r="BZ32" s="39"/>
      <c r="CA32" s="39"/>
      <c r="CB32" s="39"/>
      <c r="CC32" s="39"/>
      <c r="CD32" s="39"/>
      <c r="CE32" s="39"/>
      <c r="CF32" s="39"/>
      <c r="CG32" s="58"/>
    </row>
    <row r="33" spans="2:85">
      <c r="B33" s="20"/>
      <c r="C33" s="21"/>
      <c r="D33" s="22"/>
      <c r="E33" s="23"/>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50"/>
      <c r="AL33" s="22"/>
      <c r="AM33" s="22"/>
      <c r="AN33" s="22"/>
      <c r="AO33" s="22"/>
      <c r="AP33" s="22"/>
      <c r="AQ33" s="22"/>
      <c r="AR33" s="22"/>
      <c r="AS33" s="22"/>
      <c r="AT33" s="22"/>
      <c r="AU33" s="22"/>
      <c r="AV33" s="50"/>
      <c r="AW33" s="22"/>
      <c r="AX33" s="22"/>
      <c r="AY33" s="22"/>
      <c r="AZ33" s="22"/>
      <c r="BA33" s="22"/>
      <c r="BB33" s="22"/>
      <c r="BC33" s="22"/>
      <c r="BD33" s="22"/>
      <c r="BE33" s="22"/>
      <c r="BF33" s="22"/>
      <c r="BG33" s="50"/>
      <c r="BH33" s="22"/>
      <c r="BI33" s="22"/>
      <c r="BJ33" s="22"/>
      <c r="BK33" s="22"/>
      <c r="BL33" s="22"/>
      <c r="BM33" s="22"/>
      <c r="BN33" s="22"/>
      <c r="BO33" s="22"/>
      <c r="BP33" s="22"/>
      <c r="BQ33" s="22"/>
      <c r="BR33" s="50"/>
      <c r="BS33" s="22"/>
      <c r="BT33" s="22"/>
      <c r="BU33" s="22"/>
      <c r="BV33" s="22"/>
      <c r="BW33" s="22"/>
      <c r="BX33" s="22"/>
      <c r="BY33" s="22"/>
      <c r="BZ33" s="22"/>
      <c r="CA33" s="22"/>
      <c r="CB33" s="22"/>
      <c r="CC33" s="22"/>
      <c r="CD33" s="22"/>
      <c r="CE33" s="22"/>
      <c r="CF33" s="22"/>
      <c r="CG33" s="60"/>
    </row>
    <row r="34" spans="2:85">
      <c r="AD34" s="7"/>
      <c r="AE34" s="7"/>
      <c r="AF34" s="7"/>
      <c r="AG34" s="7"/>
      <c r="AH34" s="7"/>
      <c r="AI34" s="7"/>
      <c r="AJ34" s="7"/>
      <c r="AK34" s="41"/>
      <c r="AL34" s="7"/>
      <c r="AM34" s="7"/>
      <c r="AN34" s="7"/>
      <c r="AO34" s="7"/>
      <c r="AP34" s="7"/>
      <c r="AQ34" s="7"/>
      <c r="AR34" s="7"/>
      <c r="AS34" s="7"/>
      <c r="AT34" s="7"/>
      <c r="AV34" s="53"/>
      <c r="AY34" s="7"/>
      <c r="AZ34" s="7"/>
      <c r="BA34" s="7"/>
      <c r="BB34" s="7"/>
      <c r="BC34" s="7"/>
      <c r="BD34" s="7"/>
      <c r="BE34" s="7"/>
      <c r="BF34" s="7"/>
      <c r="BG34" s="41"/>
      <c r="BH34" s="7"/>
      <c r="BI34" s="7"/>
      <c r="BJ34" s="7"/>
      <c r="BK34" s="7"/>
      <c r="BL34" s="7"/>
      <c r="BM34" s="7"/>
      <c r="BN34" s="7"/>
      <c r="BO34" s="7"/>
      <c r="BP34" s="7"/>
      <c r="BQ34" s="7"/>
      <c r="BR34" s="41"/>
      <c r="BS34" s="7"/>
    </row>
    <row r="35" spans="2:85">
      <c r="AV35" s="53"/>
    </row>
    <row r="36" spans="2:85">
      <c r="AV36" s="53"/>
    </row>
    <row r="37" spans="2:85">
      <c r="AV37" s="53"/>
    </row>
    <row r="38" spans="2:85">
      <c r="AV38" s="53"/>
    </row>
    <row r="39" spans="2:85">
      <c r="AV39" s="53"/>
    </row>
    <row r="40" spans="2:85">
      <c r="AV40" s="53"/>
    </row>
    <row r="41" spans="2:85">
      <c r="AV41" s="53"/>
    </row>
  </sheetData>
  <mergeCells count="98">
    <mergeCell ref="BQ6:CG6"/>
    <mergeCell ref="C8:E8"/>
    <mergeCell ref="F8:U8"/>
    <mergeCell ref="AF8:AJ8"/>
    <mergeCell ref="AK8:AZ8"/>
    <mergeCell ref="BF8:BG8"/>
    <mergeCell ref="BH8:BK8"/>
    <mergeCell ref="C9:E9"/>
    <mergeCell ref="F9:U9"/>
    <mergeCell ref="AF9:AJ9"/>
    <mergeCell ref="AK9:AZ9"/>
    <mergeCell ref="AA11:BR11"/>
    <mergeCell ref="C11:C14"/>
    <mergeCell ref="D11:D14"/>
    <mergeCell ref="E11:E14"/>
    <mergeCell ref="F11:F14"/>
    <mergeCell ref="G11:G14"/>
    <mergeCell ref="H11:H14"/>
    <mergeCell ref="I11:I14"/>
    <mergeCell ref="J11:J14"/>
    <mergeCell ref="K11:K14"/>
    <mergeCell ref="L11:L14"/>
    <mergeCell ref="M11:M14"/>
    <mergeCell ref="AL12:AV12"/>
    <mergeCell ref="AW12:BG12"/>
    <mergeCell ref="BH12:BR12"/>
    <mergeCell ref="AI13:AJ13"/>
    <mergeCell ref="AT13:AU13"/>
    <mergeCell ref="BE13:BF13"/>
    <mergeCell ref="BP13:BQ13"/>
    <mergeCell ref="AK13:AK14"/>
    <mergeCell ref="AL13:AL14"/>
    <mergeCell ref="AM13:AM14"/>
    <mergeCell ref="AN13:AN14"/>
    <mergeCell ref="AO13:AO14"/>
    <mergeCell ref="AP13:AP14"/>
    <mergeCell ref="AQ13:AQ14"/>
    <mergeCell ref="AR13:AR14"/>
    <mergeCell ref="AS13:AS14"/>
    <mergeCell ref="N11:N14"/>
    <mergeCell ref="O11:O14"/>
    <mergeCell ref="P11:P14"/>
    <mergeCell ref="U11:U14"/>
    <mergeCell ref="V11:V14"/>
    <mergeCell ref="W11:W14"/>
    <mergeCell ref="X11:X14"/>
    <mergeCell ref="Y11:Y14"/>
    <mergeCell ref="Z11:Z14"/>
    <mergeCell ref="AA13:AA14"/>
    <mergeCell ref="AA12:AK12"/>
    <mergeCell ref="AB13:AB14"/>
    <mergeCell ref="AC13:AC14"/>
    <mergeCell ref="AD13:AD14"/>
    <mergeCell ref="AE13:AE14"/>
    <mergeCell ref="AF13:AF14"/>
    <mergeCell ref="AG13:AG14"/>
    <mergeCell ref="AH13:AH14"/>
    <mergeCell ref="AV13:AV14"/>
    <mergeCell ref="AW13:AW14"/>
    <mergeCell ref="AX13:AX14"/>
    <mergeCell ref="AY13:AY14"/>
    <mergeCell ref="AZ13:AZ14"/>
    <mergeCell ref="BA13:BA14"/>
    <mergeCell ref="BB13:BB14"/>
    <mergeCell ref="BC13:BC14"/>
    <mergeCell ref="BD13:BD14"/>
    <mergeCell ref="BG13:BG14"/>
    <mergeCell ref="BH13:BH14"/>
    <mergeCell ref="BI13:BI14"/>
    <mergeCell ref="BJ13:BJ14"/>
    <mergeCell ref="BK13:BK14"/>
    <mergeCell ref="BL13:BL14"/>
    <mergeCell ref="BM13:BM14"/>
    <mergeCell ref="BN13:BN14"/>
    <mergeCell ref="BX13:BX14"/>
    <mergeCell ref="BY13:BY14"/>
    <mergeCell ref="BZ13:BZ14"/>
    <mergeCell ref="BO13:BO14"/>
    <mergeCell ref="BR13:BR14"/>
    <mergeCell ref="BS13:BS14"/>
    <mergeCell ref="BT13:BT14"/>
    <mergeCell ref="BU13:BU14"/>
    <mergeCell ref="CF13:CF14"/>
    <mergeCell ref="BS11:CF12"/>
    <mergeCell ref="Q11:T13"/>
    <mergeCell ref="B2:E5"/>
    <mergeCell ref="F2:BM5"/>
    <mergeCell ref="BN2:BP3"/>
    <mergeCell ref="BQ2:CG3"/>
    <mergeCell ref="BN4:BP5"/>
    <mergeCell ref="BQ4:CG5"/>
    <mergeCell ref="CA13:CA14"/>
    <mergeCell ref="CB13:CB14"/>
    <mergeCell ref="CC13:CC14"/>
    <mergeCell ref="CD13:CD14"/>
    <mergeCell ref="CE13:CE14"/>
    <mergeCell ref="BV13:BV14"/>
    <mergeCell ref="BW13:BW14"/>
  </mergeCells>
  <pageMargins left="0.7" right="0.7" top="0.75" bottom="0.75" header="0.3" footer="0.3"/>
  <pageSetup paperSize="9" orientation="portrait"/>
  <ignoredErrors>
    <ignoredError sqref="BQ2" numberStoredAsText="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Gestión ambiental</vt:lpstr>
      <vt:lpstr>Articulación y conectividad</vt:lpstr>
      <vt:lpstr>Buen gobierno</vt:lpstr>
      <vt:lpstr>Plan Indicativo 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Marlene Fontalvo</cp:lastModifiedBy>
  <dcterms:created xsi:type="dcterms:W3CDTF">2024-05-29T16:00:00Z</dcterms:created>
  <dcterms:modified xsi:type="dcterms:W3CDTF">2024-09-25T21:56:29Z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5FF398320A384EA6A0AF90DC1B5E4C42_13</vt:lpwstr>
  </property>
  <property fmtid="{D5CDD505-2E9C-101B-9397-08002B2CF9AE}" pid="3" name="KSOProductBuildVer">
    <vt:lpwstr>2058-12.2.0.17153</vt:lpwstr>
  </property>
</Properties>
</file>