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45" windowWidth="19425" windowHeight="10245" activeTab="2"/>
  </bookViews>
  <sheets>
    <sheet name="COMPONENTES" sheetId="13" r:id="rId1"/>
    <sheet name="1. Gestión de Riesgo " sheetId="1" r:id="rId2"/>
    <sheet name="1.2. Canales d Denuncia" sheetId="11" r:id="rId3"/>
    <sheet name="1.3. Dbida D - SARLAFT" sheetId="7" r:id="rId4"/>
    <sheet name="2. Redes Int - Ext." sheetId="8" r:id="rId5"/>
    <sheet name="3. A.Información - Datos A." sheetId="5" r:id="rId6"/>
    <sheet name="3.1Part. Ciudadana - Rend. Ctas" sheetId="10" r:id="rId7"/>
    <sheet name="3.2 Integridad" sheetId="9" r:id="rId8"/>
    <sheet name="4. Iniciativas" sheetId="12" r:id="rId9"/>
  </sheets>
  <definedNames>
    <definedName name="_xlnm.Print_Titles" localSheetId="2">'1.2. Canales d Denuncia'!$2:$5</definedName>
    <definedName name="_xlnm.Print_Titles" localSheetId="3">'1.3. Dbida D - SARLAFT'!$2:$5</definedName>
    <definedName name="_xlnm.Print_Titles" localSheetId="4">'2. Redes Int - Ext.'!$2:$5</definedName>
    <definedName name="_xlnm.Print_Titles" localSheetId="8">'4. Iniciativas'!$2:$5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" i="12" l="1"/>
  <c r="T11" i="9"/>
  <c r="T10" i="9"/>
  <c r="T9" i="9"/>
  <c r="T8" i="9"/>
  <c r="T7" i="9"/>
  <c r="T6" i="9"/>
  <c r="T13" i="10"/>
  <c r="T12" i="10"/>
  <c r="T11" i="10"/>
  <c r="T10" i="10"/>
  <c r="T9" i="10"/>
  <c r="T8" i="10"/>
  <c r="T7" i="10"/>
  <c r="T6" i="10"/>
  <c r="T14" i="5"/>
  <c r="T13" i="5"/>
  <c r="T12" i="5"/>
  <c r="T11" i="5"/>
  <c r="T10" i="5"/>
  <c r="T9" i="5"/>
  <c r="T8" i="5"/>
  <c r="T7" i="5"/>
  <c r="T6" i="5"/>
  <c r="T7" i="8"/>
  <c r="T6" i="8"/>
  <c r="T11" i="7"/>
  <c r="T10" i="7"/>
  <c r="T9" i="7"/>
  <c r="T8" i="7"/>
  <c r="T7" i="7"/>
  <c r="T6" i="7"/>
  <c r="T14" i="1"/>
  <c r="T13" i="1"/>
  <c r="T12" i="1"/>
  <c r="T11" i="1"/>
  <c r="T10" i="1"/>
  <c r="T9" i="1"/>
  <c r="T8" i="1"/>
  <c r="T7" i="1"/>
  <c r="T6" i="1"/>
  <c r="T8" i="11"/>
  <c r="T7" i="11"/>
  <c r="T6" i="11"/>
  <c r="J6" i="11"/>
  <c r="O6" i="11"/>
  <c r="J7" i="11"/>
  <c r="O7" i="11"/>
  <c r="J8" i="11"/>
  <c r="O8" i="11"/>
  <c r="J6" i="9" l="1"/>
  <c r="O6" i="9"/>
  <c r="J7" i="9"/>
  <c r="O7" i="9"/>
  <c r="J8" i="9"/>
  <c r="O8" i="9"/>
  <c r="J9" i="9"/>
  <c r="O9" i="9"/>
  <c r="J10" i="9"/>
  <c r="O10" i="9"/>
  <c r="J11" i="9"/>
  <c r="O11" i="9"/>
  <c r="J11" i="5" l="1"/>
  <c r="O11" i="5"/>
  <c r="O6" i="12" l="1"/>
  <c r="J6" i="12"/>
  <c r="O12" i="10"/>
  <c r="J12" i="10"/>
  <c r="O10" i="10"/>
  <c r="J10" i="10"/>
  <c r="O7" i="10"/>
  <c r="O8" i="10"/>
  <c r="J7" i="10"/>
  <c r="J8" i="10"/>
  <c r="J13" i="5"/>
  <c r="J14" i="5"/>
  <c r="O13" i="5"/>
  <c r="O14" i="5"/>
  <c r="O10" i="7"/>
  <c r="O7" i="7"/>
  <c r="J7" i="7"/>
  <c r="J10" i="7"/>
  <c r="O6" i="7"/>
  <c r="J6" i="7"/>
  <c r="O13" i="10" l="1"/>
  <c r="J13" i="10"/>
  <c r="O11" i="10"/>
  <c r="J11" i="10"/>
  <c r="O9" i="10"/>
  <c r="J9" i="10"/>
  <c r="O6" i="10"/>
  <c r="J6" i="10"/>
  <c r="O9" i="5"/>
  <c r="O7" i="5"/>
  <c r="J7" i="5"/>
  <c r="J9" i="5"/>
  <c r="O12" i="5"/>
  <c r="J12" i="5"/>
  <c r="O7" i="8"/>
  <c r="J7" i="8"/>
  <c r="O6" i="8"/>
  <c r="J6" i="8"/>
  <c r="O11" i="7"/>
  <c r="J11" i="7"/>
  <c r="O9" i="7"/>
  <c r="J9" i="7"/>
  <c r="O8" i="7"/>
  <c r="J8" i="7"/>
  <c r="O13" i="1" l="1"/>
  <c r="O11" i="1"/>
  <c r="O10" i="1"/>
  <c r="J13" i="1"/>
  <c r="J10" i="1"/>
  <c r="J11" i="1"/>
  <c r="O14" i="1" l="1"/>
  <c r="J14" i="1"/>
  <c r="O12" i="1"/>
  <c r="J12" i="1"/>
  <c r="O9" i="1"/>
  <c r="J9" i="1"/>
  <c r="O8" i="1"/>
  <c r="J8" i="1"/>
  <c r="O7" i="1"/>
  <c r="J7" i="1"/>
  <c r="O6" i="1"/>
  <c r="J6" i="1"/>
  <c r="O10" i="5"/>
  <c r="O8" i="5"/>
  <c r="O6" i="5"/>
  <c r="J8" i="5"/>
  <c r="J10" i="5"/>
  <c r="J6" i="5"/>
</calcChain>
</file>

<file path=xl/sharedStrings.xml><?xml version="1.0" encoding="utf-8"?>
<sst xmlns="http://schemas.openxmlformats.org/spreadsheetml/2006/main" count="378" uniqueCount="180">
  <si>
    <t xml:space="preserve">Subcomponentes / Procesos </t>
  </si>
  <si>
    <t xml:space="preserve">Actividades </t>
  </si>
  <si>
    <t>Meta o Producto</t>
  </si>
  <si>
    <t xml:space="preserve">Responsable </t>
  </si>
  <si>
    <t xml:space="preserve">Fecha Programada </t>
  </si>
  <si>
    <t xml:space="preserve">Politica de Administración del Riesgo </t>
  </si>
  <si>
    <t xml:space="preserve">Construcción del Mapa de Riesgos de
Corrupción
</t>
  </si>
  <si>
    <t xml:space="preserve">Consulta y divulgación
</t>
  </si>
  <si>
    <t xml:space="preserve">Seguimiento
</t>
  </si>
  <si>
    <t>Seguimientos</t>
  </si>
  <si>
    <t xml:space="preserve">% de Avance </t>
  </si>
  <si>
    <t xml:space="preserve">Act.Programas </t>
  </si>
  <si>
    <t>Act.Cumplidas</t>
  </si>
  <si>
    <t xml:space="preserve">Promoción de la Audiencia Publica </t>
  </si>
  <si>
    <t>Matriz de Riesgos</t>
  </si>
  <si>
    <t xml:space="preserve">Riesgos Valorados </t>
  </si>
  <si>
    <t xml:space="preserve">Auditoria Realizada </t>
  </si>
  <si>
    <t>Realizar acciones de divulgación y promoción de la Rendición de Cuentas de la Entidad a traves de medios de comunicación masivos</t>
  </si>
  <si>
    <t xml:space="preserve">Observación </t>
  </si>
  <si>
    <t xml:space="preserve">Programa de Transparencia y Ética Pública </t>
  </si>
  <si>
    <t>Programa de Transparencia y Ética Pública</t>
  </si>
  <si>
    <t xml:space="preserve">Publicar en la Pagina Web de la Entidad el Mapa de Riesgo de corrupción </t>
  </si>
  <si>
    <t>Se realizara minimo 1 divulgación por cada versión del PTEP, utilizando diferentes medios de comunicación  como (web, intranet, correo electrónico o comunicaciones) para divulgar el PTEP</t>
  </si>
  <si>
    <t>Un (1) Mapa de Riesgos de Corrupción definitivo publicado</t>
  </si>
  <si>
    <t>Programa de Transparencia y Etica Pública. Gestión de Riesgos de Corrupción/Mapa de Riesgos de Corrupción  aprobado por el Comite de Gestión y Desempeño Instiucional de la SED</t>
  </si>
  <si>
    <t>Monitoreo y Revisión</t>
  </si>
  <si>
    <t>Revisar y actualizar la Matriz de Riesgos por procesos</t>
  </si>
  <si>
    <t>Socializar ante el Comité Institucional de Gestión y Desempeño el Programa de Transparencia y Ética Pública, incluyendo el mapa de riesgos de corrupción, para su respectiva aprobación.</t>
  </si>
  <si>
    <t xml:space="preserve">Valorar los riesgos de corrupción con sus causas y controles, estableciendo actividades de control eficaces para mitigar el riesgo. </t>
  </si>
  <si>
    <t xml:space="preserve">Realizar monitoreo a los controles y actividades establecidas para cada riesgo de corrupción, según la matriz de Riesgos de la entidad. </t>
  </si>
  <si>
    <t xml:space="preserve">Realizar auditoria interna para verificar y evaluar el cumplimiento de las acciones establecida del PTEP, incluyendo la Evaluación a la Gestión de Riesgo de Corrupción. </t>
  </si>
  <si>
    <t>Riesgos Ajustados y actualizados</t>
  </si>
  <si>
    <t>Socializar y difundir la Política de Riesgos de la Entidad</t>
  </si>
  <si>
    <t>Dos (2) Comunicaciones internas para difundir política de administración de riesgos.</t>
  </si>
  <si>
    <t>Jefe Oficina Asesora de Planeación</t>
  </si>
  <si>
    <t xml:space="preserve">Jefe Oficina Asesora de Planeación - Líderes o Responsables de Procesos </t>
  </si>
  <si>
    <t>Jefe Oficina de Control Interno</t>
  </si>
  <si>
    <t>Actualizar los riesgos de corrupción de la entidad aplicando la metodología de identificación establecida en la Guía de administración del riesgo del DAFP.</t>
  </si>
  <si>
    <t xml:space="preserve">Divulgar   por diferentes medios el Programa de Transparencia y Etica Pública -PTEP a sus grupos de valor y a la ciudadanía. </t>
  </si>
  <si>
    <t>Matriz  con identificacion de las redes internas - Equipos de gestión y desempeño institucional</t>
  </si>
  <si>
    <t>Lideres de componentes y acciones estratégicas del Programa de Transparencia y Etica Pública</t>
  </si>
  <si>
    <t>Identificar las redes internas - Equipos de gestion y desempeño institucional relacionados con los contenidos del Programa de Transparencia y Etica Pública</t>
  </si>
  <si>
    <t>1 Seguimientos</t>
  </si>
  <si>
    <t>2 Seguimientos</t>
  </si>
  <si>
    <t>Matriz   inventario unico de Instancias de Reporte</t>
  </si>
  <si>
    <t xml:space="preserve">COMPONENTE  2. REDES  Y ARTICULACION / 2.1. Acción estratégica Redes Internas / 2.2 Acción estratégica Redes Externas
</t>
  </si>
  <si>
    <t>1. Seguimiento</t>
  </si>
  <si>
    <t>2. Seguimiento</t>
  </si>
  <si>
    <t>Revisar y actualizar permanentemente la información en el portal web de la Entidad, según corresponda a cada área, de acuerdo con lo estipulado en la Ley 1712 de 2014, la resolución reglamentaria 1519 de 2020 y las recomendaciones de la Oficina de Control Interno.</t>
  </si>
  <si>
    <t>Portal Web de la entidad actualizado al 100%</t>
  </si>
  <si>
    <t>Oficina Asesora de Planeación</t>
  </si>
  <si>
    <t>Revisar, actualizar y publicar permanentemente la información en el Menú Transparencia y Acceso a la Información, según corresponda a las funciones de cada área y teniendo en cuenta lo estipulado en la Ley 1712 de 2014, la resolución reglamentaria 1519 de 2020 y  hacer las actualizaciones necesarias para el cumplimiento de los criterios de accesibilidad de la resolución 1519 de 2020 de la Función Pública y las recomendaciones de la Oficina de Control Interno.</t>
  </si>
  <si>
    <t xml:space="preserve">Menu de Transparencia Acceso a la información actualizado - Correo electrónico solicitando las actualizaciones o mesas de trabajo para revisar los criterios de cumplimiento </t>
  </si>
  <si>
    <t>30/06/2025 - 31/12/2025</t>
  </si>
  <si>
    <t>Oficina Asesora de Planeación - Profesional Universitario Oficina de Sistemas</t>
  </si>
  <si>
    <t>Elaboración los Instrumentos de Gestión de la Información.</t>
  </si>
  <si>
    <t>Registro de Inventario de Activos de Información actualizado.</t>
  </si>
  <si>
    <t>Esquema de Publicación de Información actualizado.</t>
  </si>
  <si>
    <t>Líderes de Procesos - Profesional Universitario Oficina de Sistemas</t>
  </si>
  <si>
    <t>Generar contenidos con características de accesibilidad para la población con alguna discapacidad auditiva y/o visual.</t>
  </si>
  <si>
    <t>Criterio Diferencial de Accesibilidad</t>
  </si>
  <si>
    <t>31/03/2025 - 31/12/2025</t>
  </si>
  <si>
    <t xml:space="preserve">Monitoreo del Acceso a la Información Pública
</t>
  </si>
  <si>
    <t xml:space="preserve">Monitorear y socializar el cumplimiento y resultado de la matriz ITA (Índice de Transparencia Activa) de la Procuraduría General de la Nación, de acuerdo con la Ley de Transparencia y acceso a la información. </t>
  </si>
  <si>
    <t xml:space="preserve">Matriz de seguimiento anual  </t>
  </si>
  <si>
    <t>Líder del Proceso - Profesional Universitario Oficina de Sistemas</t>
  </si>
  <si>
    <t>Acción estratégica Redes Internas</t>
  </si>
  <si>
    <t>Acción estratégica Redes Externas</t>
  </si>
  <si>
    <t>COMPONENTE 3. MODELO ESTADO ABIERTO / 3.1 ACCESO A LA INFORMACION PÚBLICA, TRANSPARENCIA Y USO DE DATOS ABIERTOS</t>
  </si>
  <si>
    <t>COMPONENTE 3. MODELO ESTADO ABIERTO / 3.2 PARTICIPACION CIUDADANA Y RENDICION DE CUENTAS</t>
  </si>
  <si>
    <t>COMPONENTE 3. MODELO ESTADO ABIERTO / 3.3 INTEGRIDAD PUBLICA</t>
  </si>
  <si>
    <t xml:space="preserve">Programas Gestión de Integridad </t>
  </si>
  <si>
    <t xml:space="preserve">Lineamientos de Transparencia Activa
 </t>
  </si>
  <si>
    <t xml:space="preserve">Garantizar la divulgación del Código de integridad y líneas de denuncia en los diferentes medios de comunicación interna </t>
  </si>
  <si>
    <t>Garantizar la divulgación de Código de integridad mediante diferentes estrategias, en todos los niveles entidad.</t>
  </si>
  <si>
    <t>Secretaria General - Proceso Talento Humano</t>
  </si>
  <si>
    <t>01/02/2025 al 31/12/2025</t>
  </si>
  <si>
    <t xml:space="preserve"> Gestión preventiva de 
conflicto de interés</t>
  </si>
  <si>
    <t>Promoción de la integridad en los grupos de interés</t>
  </si>
  <si>
    <t xml:space="preserve">Participación en las estrategias nacionales de Integridad
</t>
  </si>
  <si>
    <t xml:space="preserve"> Información de calidad y en lenguaje comprensible
 </t>
  </si>
  <si>
    <t xml:space="preserve">Sección de Noticias actualizada en el portal web </t>
  </si>
  <si>
    <t xml:space="preserve">Diálogo de doble vía con la ciudadanía y sus organizaciones
</t>
  </si>
  <si>
    <t xml:space="preserve">Documento Informe de avance del Plan Estratégico. </t>
  </si>
  <si>
    <t xml:space="preserve">Realizar  Reunión Pública Preparatoria para la Audiencia de Rendición de Cuentas con los diferentes usuarios de la entidad </t>
  </si>
  <si>
    <t xml:space="preserve">Realizar diálogos ciudadanos con diferentes grupos de interés y ciudadanía en general en el marco de la reunión 
pública preparatoria </t>
  </si>
  <si>
    <t xml:space="preserve">Realizar  Audiencia Pública  para interactuar con los  ciudadanos e informar la Gestión Institucional desarrollada por medio presencial y/o virtual </t>
  </si>
  <si>
    <t xml:space="preserve">Audiencia Pública realizada </t>
  </si>
  <si>
    <t>Responsabilidad en la cultura de la rendición y petición de cuentas</t>
  </si>
  <si>
    <t>Elaborar y publicar el Informe de Gestión y Rendición de Cuentas de la entidad de la vigencia anterior.</t>
  </si>
  <si>
    <t>Un (1) documento correspondiente a la Rendición de Cuentas de la entidad</t>
  </si>
  <si>
    <t>Consolidad y divulgar información de la gestión institucional a los grupos de interés (externos e internos), mediante los canales y herramientas de comunicación disponibles.</t>
  </si>
  <si>
    <t>100% de Informes de gestión y documentos publicados en el Menu de transparencia.</t>
  </si>
  <si>
    <t xml:space="preserve">Componente 1: Gestión del Riesgo de Corrupción - Canales de Denuncia
</t>
  </si>
  <si>
    <t>Desarrollar campañas dirigidas a la ciudadanía para dar a conocer los mecanismos con los que cuenta la Entidad para realizar denuncias.</t>
  </si>
  <si>
    <t>Acción Estratégica Canales de Denuncia</t>
  </si>
  <si>
    <t xml:space="preserve">Realizar seguimiento a la accesibilidad de los canales de atención habilitados y dispuestos por parte de la entidad para la ciudadanía </t>
  </si>
  <si>
    <t>Informe de Seguimientos</t>
  </si>
  <si>
    <t>31/07/2025 - 31/12/2025</t>
  </si>
  <si>
    <t xml:space="preserve">COMPONENTE 1. ADMINISTRACION DE RIESGOS / 1.3 MEDIDAS DE DEBIDA DILIGENCIA Y PREVENCIÓN DE LAVADO DE ACTIVOS
</t>
  </si>
  <si>
    <t xml:space="preserve">Documento del 
plan </t>
  </si>
  <si>
    <t xml:space="preserve">Identificacion de los  riesgos que presenta la entidad </t>
  </si>
  <si>
    <t>Determinar a la persona que se encarga de gestionar el Sistema de Administración de Riesgo de Lavado de Activos y Financiación del Terrorismo (SARLAFT)</t>
  </si>
  <si>
    <t xml:space="preserve">Oficial de Cumplimiento principal y/o Suplente, o Persona encargada del SARLAFT  y Financiación de Proliferación de armas de destrucción masiva </t>
  </si>
  <si>
    <t>Mapa de Riesgos Ajustados y actualizados con los riesgos LAFT</t>
  </si>
  <si>
    <t>Comité Directivo - Comité Institucional de Gestión y Desempeño</t>
  </si>
  <si>
    <t xml:space="preserve">Construcción del plan de trabajo para adaptar  y/o desarrollar la debida diligencia
</t>
  </si>
  <si>
    <t>Jefe Oficina Asesora de Planeación - Scretario General</t>
  </si>
  <si>
    <t>Determinar y actualizar las bases abiertas a ser consultadas dentro del proceso de vinculación de contrapartes para una Debida Diligencia dentro del SARLAFT</t>
  </si>
  <si>
    <t>Gestión de la debida diligencia</t>
  </si>
  <si>
    <t>Apertura de datos para los ciudadanos y grupos de interés</t>
  </si>
  <si>
    <t>Apertura de Información Presupuestal, Institucional y de Resultados</t>
  </si>
  <si>
    <t>100% Datos abiertos identificados en la entidad publicados en el Link transparencia institucional y portales de datos abiertos Nacional y Departamental</t>
  </si>
  <si>
    <t>100% de productos comunicativos elaborados y/o publicados por demanda, sobre la ejecución financiera de la Entidad, buscando la fácil comprensión de los resultados presentados por parte de la comunidad.</t>
  </si>
  <si>
    <t>01/02/2025 - 31/12/2025</t>
  </si>
  <si>
    <t>Relacionamiento con el Ciudadano</t>
  </si>
  <si>
    <t xml:space="preserve">Realizar mínimo 3 actividades comunicativas interna y externa en el año para sensibilizar y socializar al público objetivo la carta de Trato Digno a los usuarios y los canales de atención. </t>
  </si>
  <si>
    <t>1 Seguimiento</t>
  </si>
  <si>
    <t>2 Seguimiento</t>
  </si>
  <si>
    <t xml:space="preserve">Realizar una campaña y/o estrategia de comunicación para el público interno y externo, en los temas de carta de Trato Digno a los usuarios y  promoción el uso de los canales de atención para la ciudadanía.  </t>
  </si>
  <si>
    <t xml:space="preserve">COMPONENTE 4.INICIATIVAS ADICIONALES / 4.1 MEJORA EN LA ATENCIÓN Y SERVICIO A LA CIUDADANÍA
</t>
  </si>
  <si>
    <t>Subdirector Administrativo y financiero</t>
  </si>
  <si>
    <t>Dos (2) Comunicaciones internas para difundir los Canales de Denuncia y guia de protección al denunciante por los diferentes medios y canales institucionales.</t>
  </si>
  <si>
    <t>Socializar la Cultura en prevención del lavado de activos y financiación del Terrorismo y FP dentro deL Instituto de Transito del Atlántico con la Debida diligencia.</t>
  </si>
  <si>
    <t xml:space="preserve">Realizar un plan de implementación para  la prevención, gestión y administración de riesgos de lavado de activos, financiación del terrorismo y proliferación de armas incluidos los reportes de operaciones sospechosas a la Unidad de Información y Análisis Financiero de Colombia-UIAF, consultas en las listas restrictivas a las personas juridicas, debida diligencia y otras medidas específicas que defina el Gobierno Nacional dentro del año siguiente a la expedición de la Ley 2195 de 2022 </t>
  </si>
  <si>
    <t xml:space="preserve">Herramientas de Bases abiertas para consulta al interior del Instituto de Transito del Atlántico. </t>
  </si>
  <si>
    <t xml:space="preserve">Lista de Chequeo dentro de la vinculación de terceros en el Transito del Atlántico. </t>
  </si>
  <si>
    <t xml:space="preserve">Inclusión de la debida diligencia de la lista de chequeo del formato SARLAFT, como requisito en la  vinculación de las contrapartes. </t>
  </si>
  <si>
    <t xml:space="preserve">Identificar las redes externas - Inventario Unico de Instancias de reporte del Transito del Atlántico. </t>
  </si>
  <si>
    <t xml:space="preserve">Continuar con el proceso de actualización del Registro o Inventario de Activos de Información en el Menú de “Transparencia y Acceso a la Información Pública” </t>
  </si>
  <si>
    <t>Profesional Universitario oficina de sistemas</t>
  </si>
  <si>
    <t xml:space="preserve">Mantener actualizado el Esquema de Publicación de Información en el Menú de “Transparencia y Acceso a la Información Pública” </t>
  </si>
  <si>
    <t>Actualizar información y publicar nuevos datos abiertos que generen valor a la gestión, información de tramites en los servicos y el desempeño institucional del Transito del Atlántico en la página web institucional</t>
  </si>
  <si>
    <t>Generar y/o  publicar productos comunicativos relacionados a los resultados de la ejecución financiera de la entidad. ( informe de jecución presupuestal)</t>
  </si>
  <si>
    <t>Subdirector administrativo y financiero - Profesional Universitario Oficina de Sistemas</t>
  </si>
  <si>
    <t xml:space="preserve">Mantener actualizada la sección de noticias del portal web del ITA. </t>
  </si>
  <si>
    <t xml:space="preserve">Utilizar las redes sociales para dar a conocer la gestión realizada por el ITA. </t>
  </si>
  <si>
    <t xml:space="preserve">Elaborar informes para determinar el resultado del avance en la ejecución del Plan Estratégico por dependencias y publicarlos en el portal web del ITA. para la rendición de cuentas a la ciudadania con un lenguaje sencillo y claro. </t>
  </si>
  <si>
    <t xml:space="preserve">Subdirección de seguridad vial </t>
  </si>
  <si>
    <t xml:space="preserve">Director </t>
  </si>
  <si>
    <t xml:space="preserve">Realizar la Socialización del Código de Integridad y mecanismos de denuncia en medios de información del ITA. </t>
  </si>
  <si>
    <t>Subdirección Administrativa y financiera - Profesional de Talento Humano</t>
  </si>
  <si>
    <t>Garantizar la inclusión del Código de integridad del ITA dentro de los procesos de Inducción y Reinducción programados para la vigencia</t>
  </si>
  <si>
    <t>Realizar la divulgación del Código de integridad del ITA, dentro de los procesos de Inducción y Reinducción programados para la vigencia</t>
  </si>
  <si>
    <t xml:space="preserve">Realizar 2 actividades de formación y/o sensibilización sobre el código de integridad adoptado en el  ITA. </t>
  </si>
  <si>
    <t xml:space="preserve">Elaborar la política  de conflicto de intereses del ITA. </t>
  </si>
  <si>
    <t>Contenidos generados que permitan el uso de la sede virtual del ITA a las personas con dificultad auditiva y/o visual.</t>
  </si>
  <si>
    <t xml:space="preserve">Redes sociales utilizadas para dar a conocer la gestión del ITA.  </t>
  </si>
  <si>
    <t>Realizar una medición mediante la elaboración y aplicación de un instrumento a los servidores públicos del ITAI, de manera que se evidencie el avance de la apropiación del Código de Integridad reflejado en la Cultura de Valores del ITA.</t>
  </si>
  <si>
    <t>Realizar la divulgación por los diferentes medios de comunicación interno de invitaciones y de actividades de capacitación propuestas por la Secretaría de Transparencia de la Presidencia de la República,  servidores y funcionarios del ITA.</t>
  </si>
  <si>
    <t>Realizar un (1) documento politica conflicto de interés en el ITA.</t>
  </si>
  <si>
    <t>Realizar seguimiento al nivel de apropiación del Código de Integridad,  la gestión preventiva de los conflictos de interés y actividades asociadas al proceso de divulgación,   en los servidores públicos del ITA.</t>
  </si>
  <si>
    <t>Garantizar la divulgación de invitaciones y de actividades de capacitación propuestas por las entidades competentes como la Secretaría de Transparencia de la presidencia de la República,  y servidores y funcionarios del ITA a quien se dirigen.</t>
  </si>
  <si>
    <t>Medición de la apropiación de la Cultura Íntegra en ITA.</t>
  </si>
  <si>
    <t>Tres (3) monitoreos cuatrimestral /autocontrol anuales a los riesgos de corrupción</t>
  </si>
  <si>
    <t>30/04/2025
31/08/2025
31/12/2025</t>
  </si>
  <si>
    <t>Campaña realizada</t>
  </si>
  <si>
    <t xml:space="preserve">Jefe Oficina Asesora de Planeación - </t>
  </si>
  <si>
    <t>31/121/2025</t>
  </si>
  <si>
    <t>3. Seguimiento</t>
  </si>
  <si>
    <t>3 Seguimientos</t>
  </si>
  <si>
    <t>3 Seguimiento</t>
  </si>
  <si>
    <r>
      <rPr>
        <b/>
        <sz val="10"/>
        <color theme="0"/>
        <rFont val="Arial"/>
        <family val="2"/>
      </rPr>
      <t xml:space="preserve">Componente 1: Gestión del Riesgo de Corrupción </t>
    </r>
    <r>
      <rPr>
        <b/>
        <sz val="11"/>
        <color theme="0"/>
        <rFont val="Arial"/>
        <family val="2"/>
      </rPr>
      <t xml:space="preserve">- Seguimiento Mapa de Riesgos de Corrupción
</t>
    </r>
  </si>
  <si>
    <t>Publicar cuatrimestralmente el informe de solicitudes de acceso a información, en el Menú de “Transparencia y Acceso a Información Pública”</t>
  </si>
  <si>
    <t xml:space="preserve">Publicaciones cuatrimestrales. </t>
  </si>
  <si>
    <t xml:space="preserve">31/04/2025
31/08/2025
31/12/2025 </t>
  </si>
  <si>
    <t>31/07/2025  
31/12/2025</t>
  </si>
  <si>
    <t xml:space="preserve">Adecuación Institucional para cumplir con la debida diligencia </t>
  </si>
  <si>
    <t>30/06/2025 - 30/09/2025</t>
  </si>
  <si>
    <t>01/02/2025 -30/04/2025</t>
  </si>
  <si>
    <t>01/02/2025 -31/12/2025</t>
  </si>
  <si>
    <t>01/02/2025 -
31/12/2025</t>
  </si>
  <si>
    <t>01/02/2025 -
30/06/2025</t>
  </si>
  <si>
    <t>30/06/2025 -
31/12/2025</t>
  </si>
  <si>
    <t>30/08/2025
31/12/2025</t>
  </si>
  <si>
    <t>30/06/2025 - 
31/12/2025</t>
  </si>
  <si>
    <t>30/09/2025 - 
31/12/2025</t>
  </si>
  <si>
    <t>01/02/2025 - 
31/12/2025</t>
  </si>
  <si>
    <t>Consolidar en los informes trimestrales de PQRSD el reporte de las denuncias por temas de corrupción ingresadas a la entidad a través de los canales dispuestos por el entidad             (Sistema de PQRSD, Correo electronico, Linea telefonica, Presencial).</t>
  </si>
  <si>
    <t>Cuatro  (4) informes en el año iniciando en  enero del año actual hasta el mes de diciembre del año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</si>
</sst>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5C667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5" fillId="0" borderId="0"/>
  </cellStyleXfs>
  <cellXfs count="14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1" xfId="0" applyFont="1" applyBorder="1"/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15" xfId="1" applyFont="1" applyFill="1" applyBorder="1" applyAlignment="1">
      <alignment horizontal="justify" vertical="center"/>
    </xf>
    <xf numFmtId="0" fontId="5" fillId="2" borderId="17" xfId="1" applyFont="1" applyFill="1" applyBorder="1" applyAlignment="1">
      <alignment horizontal="justify" vertical="center" wrapText="1"/>
    </xf>
    <xf numFmtId="0" fontId="5" fillId="2" borderId="16" xfId="1" applyFont="1" applyFill="1" applyBorder="1" applyAlignment="1">
      <alignment horizontal="justify" vertical="center"/>
    </xf>
    <xf numFmtId="0" fontId="5" fillId="2" borderId="18" xfId="1" applyFont="1" applyFill="1" applyBorder="1" applyAlignment="1">
      <alignment horizontal="justify" vertical="center" wrapText="1"/>
    </xf>
    <xf numFmtId="0" fontId="5" fillId="2" borderId="19" xfId="1" applyFont="1" applyFill="1" applyBorder="1" applyAlignment="1">
      <alignment horizontal="justify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2" applyFill="1" applyBorder="1" applyAlignment="1">
      <alignment horizontal="left" vertical="center" wrapText="1"/>
    </xf>
    <xf numFmtId="0" fontId="5" fillId="2" borderId="8" xfId="2" applyFill="1" applyBorder="1" applyAlignment="1">
      <alignment horizontal="left" vertical="center" wrapText="1"/>
    </xf>
    <xf numFmtId="0" fontId="5" fillId="2" borderId="8" xfId="2" applyFill="1" applyBorder="1" applyAlignment="1">
      <alignment horizontal="justify" vertical="center" wrapText="1"/>
    </xf>
    <xf numFmtId="0" fontId="5" fillId="2" borderId="1" xfId="2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5" fillId="2" borderId="1" xfId="1" applyFont="1" applyFill="1" applyBorder="1" applyAlignment="1">
      <alignment horizontal="justify" vertical="center"/>
    </xf>
    <xf numFmtId="0" fontId="8" fillId="2" borderId="1" xfId="1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23" xfId="2" applyFont="1" applyBorder="1" applyAlignment="1">
      <alignment vertical="center" wrapText="1"/>
    </xf>
    <xf numFmtId="0" fontId="4" fillId="0" borderId="24" xfId="2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/>
    <xf numFmtId="9" fontId="1" fillId="0" borderId="6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8" fillId="2" borderId="26" xfId="3" applyFont="1" applyFill="1" applyBorder="1" applyAlignment="1">
      <alignment vertical="center" wrapText="1"/>
    </xf>
    <xf numFmtId="0" fontId="8" fillId="2" borderId="27" xfId="3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13" fillId="0" borderId="0" xfId="0" applyFont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16" fillId="4" borderId="6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16" fillId="0" borderId="4" xfId="0" applyFont="1" applyBorder="1"/>
    <xf numFmtId="0" fontId="16" fillId="0" borderId="13" xfId="0" applyFont="1" applyBorder="1"/>
    <xf numFmtId="14" fontId="6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/>
    </xf>
    <xf numFmtId="14" fontId="16" fillId="3" borderId="28" xfId="0" applyNumberFormat="1" applyFont="1" applyFill="1" applyBorder="1" applyAlignment="1">
      <alignment horizontal="center"/>
    </xf>
    <xf numFmtId="14" fontId="16" fillId="3" borderId="3" xfId="0" applyNumberFormat="1" applyFont="1" applyFill="1" applyBorder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14" fontId="14" fillId="3" borderId="2" xfId="0" applyNumberFormat="1" applyFont="1" applyFill="1" applyBorder="1" applyAlignment="1">
      <alignment horizontal="center"/>
    </xf>
    <xf numFmtId="14" fontId="14" fillId="3" borderId="28" xfId="0" applyNumberFormat="1" applyFont="1" applyFill="1" applyBorder="1" applyAlignment="1">
      <alignment horizontal="center"/>
    </xf>
    <xf numFmtId="14" fontId="14" fillId="3" borderId="3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top" wrapText="1"/>
    </xf>
    <xf numFmtId="0" fontId="15" fillId="3" borderId="12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16" fillId="3" borderId="2" xfId="0" applyNumberFormat="1" applyFont="1" applyFill="1" applyBorder="1" applyAlignment="1">
      <alignment horizontal="center"/>
    </xf>
    <xf numFmtId="0" fontId="10" fillId="0" borderId="9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 3 2" xfId="3"/>
    <cellStyle name="Normal 4" xfId="1"/>
  </cellStyles>
  <dxfs count="18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5C6670"/>
      <color rgb="FFC00000"/>
      <color rgb="FF99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152400</xdr:colOff>
      <xdr:row>40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777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showGridLines="0" zoomScale="80" zoomScaleNormal="80" workbookViewId="0">
      <selection activeCell="K7" sqref="K7"/>
    </sheetView>
  </sheetViews>
  <sheetFormatPr baseColWidth="10" defaultRowHeight="15" x14ac:dyDescent="0.25"/>
  <cols>
    <col min="1" max="1" width="35.85546875" bestFit="1" customWidth="1"/>
    <col min="2" max="2" width="5.140625" customWidth="1"/>
    <col min="3" max="3" width="44.85546875" customWidth="1"/>
    <col min="4" max="4" width="29.7109375" customWidth="1"/>
    <col min="5" max="5" width="27.42578125" style="11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2.5703125" bestFit="1" customWidth="1"/>
    <col min="11" max="11" width="35.85546875" customWidth="1"/>
    <col min="12" max="12" width="5.855468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31" customWidth="1"/>
    <col min="17" max="17" width="5.7109375" customWidth="1"/>
    <col min="21" max="21" width="33.42578125" customWidth="1"/>
  </cols>
  <sheetData>
    <row r="2" spans="1:21" s="89" customFormat="1" x14ac:dyDescent="0.25">
      <c r="A2" s="104" t="s">
        <v>19</v>
      </c>
      <c r="B2" s="105"/>
      <c r="C2" s="105"/>
      <c r="D2" s="105"/>
      <c r="E2" s="105"/>
      <c r="F2" s="106"/>
      <c r="H2" s="102" t="s">
        <v>9</v>
      </c>
      <c r="I2" s="102"/>
      <c r="J2" s="102"/>
      <c r="K2" s="102"/>
      <c r="M2" s="102" t="s">
        <v>9</v>
      </c>
      <c r="N2" s="102"/>
      <c r="O2" s="102"/>
      <c r="P2" s="102"/>
      <c r="R2" s="102" t="s">
        <v>9</v>
      </c>
      <c r="S2" s="102"/>
      <c r="T2" s="102"/>
      <c r="U2" s="102"/>
    </row>
    <row r="3" spans="1:21" s="89" customFormat="1" ht="28.5" customHeight="1" x14ac:dyDescent="0.25">
      <c r="A3" s="107" t="s">
        <v>162</v>
      </c>
      <c r="B3" s="108"/>
      <c r="C3" s="108"/>
      <c r="D3" s="108"/>
      <c r="E3" s="108"/>
      <c r="F3" s="109"/>
      <c r="H3" s="103">
        <v>45777</v>
      </c>
      <c r="I3" s="103"/>
      <c r="J3" s="103"/>
      <c r="K3" s="103"/>
      <c r="M3" s="103">
        <v>45900</v>
      </c>
      <c r="N3" s="103"/>
      <c r="O3" s="103"/>
      <c r="P3" s="103"/>
      <c r="R3" s="103" t="s">
        <v>158</v>
      </c>
      <c r="S3" s="103"/>
      <c r="T3" s="103"/>
      <c r="U3" s="103"/>
    </row>
    <row r="4" spans="1:21" ht="14.45" customHeight="1" x14ac:dyDescent="0.25">
      <c r="A4" s="2"/>
      <c r="B4" s="2"/>
      <c r="C4" s="2"/>
      <c r="D4" s="2"/>
      <c r="E4" s="10"/>
      <c r="F4" s="2"/>
    </row>
    <row r="5" spans="1:21" s="86" customFormat="1" x14ac:dyDescent="0.25">
      <c r="A5" s="84" t="s">
        <v>0</v>
      </c>
      <c r="B5" s="98" t="s">
        <v>1</v>
      </c>
      <c r="C5" s="99"/>
      <c r="D5" s="84" t="s">
        <v>2</v>
      </c>
      <c r="E5" s="84" t="s">
        <v>3</v>
      </c>
      <c r="F5" s="85" t="s">
        <v>4</v>
      </c>
      <c r="H5" s="87" t="s">
        <v>11</v>
      </c>
      <c r="I5" s="87" t="s">
        <v>12</v>
      </c>
      <c r="J5" s="87" t="s">
        <v>10</v>
      </c>
      <c r="K5" s="88" t="s">
        <v>18</v>
      </c>
      <c r="M5" s="87" t="s">
        <v>11</v>
      </c>
      <c r="N5" s="87" t="s">
        <v>12</v>
      </c>
      <c r="O5" s="87" t="s">
        <v>10</v>
      </c>
      <c r="P5" s="88" t="s">
        <v>18</v>
      </c>
      <c r="R5" s="87" t="s">
        <v>11</v>
      </c>
      <c r="S5" s="87" t="s">
        <v>12</v>
      </c>
      <c r="T5" s="87" t="s">
        <v>10</v>
      </c>
      <c r="U5" s="88" t="s">
        <v>18</v>
      </c>
    </row>
    <row r="6" spans="1:21" ht="38.25" x14ac:dyDescent="0.25">
      <c r="A6" s="4" t="s">
        <v>5</v>
      </c>
      <c r="B6" s="3">
        <v>2</v>
      </c>
      <c r="C6" s="34" t="s">
        <v>32</v>
      </c>
      <c r="D6" s="20" t="s">
        <v>33</v>
      </c>
      <c r="E6" s="19" t="s">
        <v>34</v>
      </c>
      <c r="F6" s="59" t="s">
        <v>168</v>
      </c>
      <c r="H6" s="1"/>
      <c r="I6" s="1"/>
      <c r="J6" s="6" t="e">
        <f>I6/H6</f>
        <v>#DIV/0!</v>
      </c>
      <c r="K6" s="8"/>
      <c r="M6" s="1"/>
      <c r="N6" s="1"/>
      <c r="O6" s="6" t="e">
        <f>N6/M6</f>
        <v>#DIV/0!</v>
      </c>
      <c r="P6" s="8"/>
      <c r="R6" s="1"/>
      <c r="S6" s="1"/>
      <c r="T6" s="6" t="e">
        <f>S6/R6</f>
        <v>#DIV/0!</v>
      </c>
      <c r="U6" s="8"/>
    </row>
    <row r="7" spans="1:21" ht="51" x14ac:dyDescent="0.25">
      <c r="A7" s="100" t="s">
        <v>6</v>
      </c>
      <c r="B7" s="37">
        <v>1</v>
      </c>
      <c r="C7" s="49" t="s">
        <v>37</v>
      </c>
      <c r="D7" s="44" t="s">
        <v>31</v>
      </c>
      <c r="E7" s="42" t="s">
        <v>35</v>
      </c>
      <c r="F7" s="59" t="s">
        <v>169</v>
      </c>
      <c r="G7" s="46"/>
      <c r="H7" s="47"/>
      <c r="I7" s="47"/>
      <c r="J7" s="6" t="e">
        <f t="shared" ref="J7:J14" si="0">I7/H7</f>
        <v>#DIV/0!</v>
      </c>
      <c r="K7" s="8"/>
      <c r="M7" s="1"/>
      <c r="N7" s="1"/>
      <c r="O7" s="6" t="e">
        <f t="shared" ref="O7:O14" si="1">N7/M7</f>
        <v>#DIV/0!</v>
      </c>
      <c r="P7" s="8"/>
      <c r="R7" s="1"/>
      <c r="S7" s="1"/>
      <c r="T7" s="6" t="e">
        <f t="shared" ref="T7:T14" si="2">S7/R7</f>
        <v>#DIV/0!</v>
      </c>
      <c r="U7" s="8"/>
    </row>
    <row r="8" spans="1:21" ht="38.25" x14ac:dyDescent="0.25">
      <c r="A8" s="101"/>
      <c r="B8" s="37">
        <v>1</v>
      </c>
      <c r="C8" s="49" t="s">
        <v>28</v>
      </c>
      <c r="D8" s="44" t="s">
        <v>15</v>
      </c>
      <c r="E8" s="42" t="s">
        <v>35</v>
      </c>
      <c r="F8" s="59" t="s">
        <v>169</v>
      </c>
      <c r="G8" s="46"/>
      <c r="H8" s="47"/>
      <c r="I8" s="47"/>
      <c r="J8" s="6" t="e">
        <f t="shared" si="0"/>
        <v>#DIV/0!</v>
      </c>
      <c r="K8" s="8"/>
      <c r="M8" s="1"/>
      <c r="N8" s="1"/>
      <c r="O8" s="6" t="e">
        <f t="shared" si="1"/>
        <v>#DIV/0!</v>
      </c>
      <c r="P8" s="8"/>
      <c r="R8" s="1"/>
      <c r="S8" s="1"/>
      <c r="T8" s="6" t="e">
        <f t="shared" si="2"/>
        <v>#DIV/0!</v>
      </c>
      <c r="U8" s="8"/>
    </row>
    <row r="9" spans="1:21" ht="38.25" x14ac:dyDescent="0.25">
      <c r="A9" s="101"/>
      <c r="B9" s="37">
        <v>1</v>
      </c>
      <c r="C9" s="49" t="s">
        <v>26</v>
      </c>
      <c r="D9" s="44" t="s">
        <v>14</v>
      </c>
      <c r="E9" s="42" t="s">
        <v>35</v>
      </c>
      <c r="F9" s="59" t="s">
        <v>169</v>
      </c>
      <c r="G9" s="46"/>
      <c r="H9" s="47"/>
      <c r="I9" s="47"/>
      <c r="J9" s="6" t="e">
        <f t="shared" si="0"/>
        <v>#DIV/0!</v>
      </c>
      <c r="K9" s="8"/>
      <c r="M9" s="1"/>
      <c r="N9" s="1"/>
      <c r="O9" s="6" t="e">
        <f t="shared" si="1"/>
        <v>#DIV/0!</v>
      </c>
      <c r="P9" s="8"/>
      <c r="R9" s="1"/>
      <c r="S9" s="1"/>
      <c r="T9" s="6" t="e">
        <f t="shared" si="2"/>
        <v>#DIV/0!</v>
      </c>
      <c r="U9" s="8"/>
    </row>
    <row r="10" spans="1:21" ht="89.25" x14ac:dyDescent="0.25">
      <c r="A10" s="96" t="s">
        <v>7</v>
      </c>
      <c r="B10" s="37">
        <v>1</v>
      </c>
      <c r="C10" s="48" t="s">
        <v>27</v>
      </c>
      <c r="D10" s="16" t="s">
        <v>24</v>
      </c>
      <c r="E10" s="19" t="s">
        <v>34</v>
      </c>
      <c r="F10" s="45">
        <v>45688</v>
      </c>
      <c r="G10" s="46"/>
      <c r="H10" s="47"/>
      <c r="I10" s="47"/>
      <c r="J10" s="6" t="e">
        <f t="shared" si="0"/>
        <v>#DIV/0!</v>
      </c>
      <c r="K10" s="8"/>
      <c r="M10" s="1"/>
      <c r="N10" s="1"/>
      <c r="O10" s="6" t="e">
        <f t="shared" si="1"/>
        <v>#DIV/0!</v>
      </c>
      <c r="P10" s="8"/>
      <c r="R10" s="1"/>
      <c r="S10" s="1"/>
      <c r="T10" s="6" t="e">
        <f t="shared" si="2"/>
        <v>#DIV/0!</v>
      </c>
      <c r="U10" s="8"/>
    </row>
    <row r="11" spans="1:21" ht="28.5" customHeight="1" x14ac:dyDescent="0.25">
      <c r="A11" s="96"/>
      <c r="B11" s="37">
        <v>1</v>
      </c>
      <c r="C11" s="34" t="s">
        <v>21</v>
      </c>
      <c r="D11" s="16" t="s">
        <v>23</v>
      </c>
      <c r="E11" s="19" t="s">
        <v>34</v>
      </c>
      <c r="F11" s="59" t="s">
        <v>169</v>
      </c>
      <c r="G11" s="46"/>
      <c r="H11" s="47"/>
      <c r="I11" s="47"/>
      <c r="J11" s="6" t="e">
        <f t="shared" si="0"/>
        <v>#DIV/0!</v>
      </c>
      <c r="K11" s="8"/>
      <c r="M11" s="1"/>
      <c r="N11" s="1"/>
      <c r="O11" s="6" t="e">
        <f t="shared" si="1"/>
        <v>#DIV/0!</v>
      </c>
      <c r="P11" s="8"/>
      <c r="R11" s="1"/>
      <c r="S11" s="1"/>
      <c r="T11" s="6" t="e">
        <f t="shared" si="2"/>
        <v>#DIV/0!</v>
      </c>
      <c r="U11" s="8"/>
    </row>
    <row r="12" spans="1:21" ht="90" thickBot="1" x14ac:dyDescent="0.3">
      <c r="A12" s="97"/>
      <c r="B12" s="3">
        <v>1</v>
      </c>
      <c r="C12" s="16" t="s">
        <v>38</v>
      </c>
      <c r="D12" s="16" t="s">
        <v>22</v>
      </c>
      <c r="E12" s="19" t="s">
        <v>34</v>
      </c>
      <c r="F12" s="59" t="s">
        <v>169</v>
      </c>
      <c r="G12" s="46"/>
      <c r="H12" s="47"/>
      <c r="I12" s="47"/>
      <c r="J12" s="6" t="e">
        <f t="shared" si="0"/>
        <v>#DIV/0!</v>
      </c>
      <c r="K12" s="8"/>
      <c r="M12" s="1"/>
      <c r="N12" s="1"/>
      <c r="O12" s="6" t="e">
        <f t="shared" si="1"/>
        <v>#DIV/0!</v>
      </c>
      <c r="P12" s="8"/>
      <c r="R12" s="1"/>
      <c r="S12" s="1"/>
      <c r="T12" s="6" t="e">
        <f t="shared" si="2"/>
        <v>#DIV/0!</v>
      </c>
      <c r="U12" s="8"/>
    </row>
    <row r="13" spans="1:21" ht="42.75" customHeight="1" x14ac:dyDescent="0.25">
      <c r="A13" s="23" t="s">
        <v>25</v>
      </c>
      <c r="B13" s="29">
        <v>3</v>
      </c>
      <c r="C13" s="16" t="s">
        <v>29</v>
      </c>
      <c r="D13" s="18" t="s">
        <v>154</v>
      </c>
      <c r="E13" s="19" t="s">
        <v>34</v>
      </c>
      <c r="F13" s="59" t="s">
        <v>155</v>
      </c>
      <c r="G13" s="46"/>
      <c r="H13" s="47"/>
      <c r="I13" s="47"/>
      <c r="J13" s="6" t="e">
        <f t="shared" si="0"/>
        <v>#DIV/0!</v>
      </c>
      <c r="K13" s="8"/>
      <c r="M13" s="1"/>
      <c r="N13" s="1"/>
      <c r="O13" s="6" t="e">
        <f t="shared" si="1"/>
        <v>#DIV/0!</v>
      </c>
      <c r="P13" s="8"/>
      <c r="R13" s="1"/>
      <c r="S13" s="1"/>
      <c r="T13" s="6" t="e">
        <f t="shared" si="2"/>
        <v>#DIV/0!</v>
      </c>
      <c r="U13" s="8"/>
    </row>
    <row r="14" spans="1:21" ht="72.95" customHeight="1" x14ac:dyDescent="0.25">
      <c r="A14" s="5" t="s">
        <v>8</v>
      </c>
      <c r="B14" s="3">
        <v>1</v>
      </c>
      <c r="C14" s="34" t="s">
        <v>30</v>
      </c>
      <c r="D14" s="21" t="s">
        <v>16</v>
      </c>
      <c r="E14" s="19" t="s">
        <v>36</v>
      </c>
      <c r="F14" s="43" t="s">
        <v>171</v>
      </c>
      <c r="G14" s="46"/>
      <c r="H14" s="47"/>
      <c r="I14" s="47"/>
      <c r="J14" s="6" t="e">
        <f t="shared" si="0"/>
        <v>#DIV/0!</v>
      </c>
      <c r="K14" s="9"/>
      <c r="M14" s="1"/>
      <c r="N14" s="1"/>
      <c r="O14" s="6" t="e">
        <f t="shared" si="1"/>
        <v>#DIV/0!</v>
      </c>
      <c r="P14" s="8"/>
      <c r="R14" s="1"/>
      <c r="S14" s="1"/>
      <c r="T14" s="6" t="e">
        <f t="shared" si="2"/>
        <v>#DIV/0!</v>
      </c>
      <c r="U14" s="8"/>
    </row>
  </sheetData>
  <mergeCells count="11">
    <mergeCell ref="R2:U2"/>
    <mergeCell ref="R3:U3"/>
    <mergeCell ref="M2:P2"/>
    <mergeCell ref="M3:P3"/>
    <mergeCell ref="A2:F2"/>
    <mergeCell ref="A3:F3"/>
    <mergeCell ref="A10:A12"/>
    <mergeCell ref="B5:C5"/>
    <mergeCell ref="A7:A9"/>
    <mergeCell ref="H2:K2"/>
    <mergeCell ref="H3:K3"/>
  </mergeCells>
  <conditionalFormatting sqref="I6 N6">
    <cfRule type="cellIs" dxfId="181" priority="34" operator="greaterThan">
      <formula>60</formula>
    </cfRule>
  </conditionalFormatting>
  <conditionalFormatting sqref="J6:J14">
    <cfRule type="cellIs" dxfId="180" priority="319" operator="between">
      <formula>0.8</formula>
      <formula>1</formula>
    </cfRule>
    <cfRule type="cellIs" dxfId="179" priority="320" operator="between">
      <formula>0.6</formula>
      <formula>0.79</formula>
    </cfRule>
    <cfRule type="cellIs" dxfId="178" priority="321" operator="between">
      <formula>0</formula>
      <formula>0.59</formula>
    </cfRule>
    <cfRule type="top10" priority="322" rank="10"/>
    <cfRule type="cellIs" dxfId="177" priority="323" operator="greaterThan">
      <formula>0.6</formula>
    </cfRule>
    <cfRule type="cellIs" dxfId="176" priority="324" operator="greaterThan">
      <formula>0.79</formula>
    </cfRule>
    <cfRule type="cellIs" dxfId="175" priority="325" operator="greaterThan">
      <formula>0.8</formula>
    </cfRule>
    <cfRule type="cellIs" dxfId="174" priority="326" operator="lessThan">
      <formula>0.6</formula>
    </cfRule>
    <cfRule type="colorScale" priority="327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328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4">
    <cfRule type="cellIs" dxfId="173" priority="339" operator="between">
      <formula>0.8</formula>
      <formula>1</formula>
    </cfRule>
    <cfRule type="cellIs" dxfId="172" priority="340" operator="between">
      <formula>0.6</formula>
      <formula>0.79</formula>
    </cfRule>
    <cfRule type="cellIs" dxfId="171" priority="341" operator="between">
      <formula>0</formula>
      <formula>0.59</formula>
    </cfRule>
    <cfRule type="top10" priority="342" rank="10"/>
    <cfRule type="cellIs" dxfId="170" priority="343" operator="greaterThan">
      <formula>0.6</formula>
    </cfRule>
    <cfRule type="cellIs" dxfId="169" priority="344" operator="greaterThan">
      <formula>0.79</formula>
    </cfRule>
    <cfRule type="cellIs" dxfId="168" priority="345" operator="greaterThan">
      <formula>0.8</formula>
    </cfRule>
    <cfRule type="cellIs" dxfId="167" priority="346" operator="lessThan">
      <formula>0.6</formula>
    </cfRule>
    <cfRule type="colorScale" priority="347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348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">
    <cfRule type="cellIs" dxfId="166" priority="1" operator="greaterThan">
      <formula>60</formula>
    </cfRule>
  </conditionalFormatting>
  <conditionalFormatting sqref="T6:T14">
    <cfRule type="cellIs" dxfId="165" priority="2" operator="between">
      <formula>0.8</formula>
      <formula>1</formula>
    </cfRule>
    <cfRule type="cellIs" dxfId="164" priority="3" operator="between">
      <formula>0.6</formula>
      <formula>0.79</formula>
    </cfRule>
    <cfRule type="cellIs" dxfId="163" priority="4" operator="between">
      <formula>0</formula>
      <formula>0.59</formula>
    </cfRule>
    <cfRule type="top10" priority="5" rank="10"/>
    <cfRule type="cellIs" dxfId="162" priority="6" operator="greaterThan">
      <formula>0.6</formula>
    </cfRule>
    <cfRule type="cellIs" dxfId="161" priority="7" operator="greaterThan">
      <formula>0.79</formula>
    </cfRule>
    <cfRule type="cellIs" dxfId="160" priority="8" operator="greaterThan">
      <formula>0.8</formula>
    </cfRule>
    <cfRule type="cellIs" dxfId="159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showGridLines="0" tabSelected="1" zoomScale="80" zoomScaleNormal="80" workbookViewId="0">
      <selection activeCell="D6" sqref="D6"/>
    </sheetView>
  </sheetViews>
  <sheetFormatPr baseColWidth="10" defaultColWidth="11.42578125" defaultRowHeight="14.25" x14ac:dyDescent="0.2"/>
  <cols>
    <col min="1" max="1" width="35.85546875" style="2" bestFit="1" customWidth="1"/>
    <col min="2" max="2" width="5.140625" style="2" customWidth="1"/>
    <col min="3" max="3" width="26" style="2" customWidth="1"/>
    <col min="4" max="4" width="31" style="2" customWidth="1"/>
    <col min="5" max="5" width="16.14062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3.5703125" style="2" bestFit="1" customWidth="1"/>
    <col min="11" max="11" width="33.710937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31.85546875" style="2" customWidth="1"/>
    <col min="17" max="17" width="5.7109375" style="2" customWidth="1"/>
    <col min="18" max="18" width="13.5703125" style="2" customWidth="1"/>
    <col min="19" max="20" width="14.42578125" style="2" customWidth="1"/>
    <col min="21" max="21" width="28.7109375" style="2" customWidth="1"/>
    <col min="22" max="16384" width="11.42578125" style="2"/>
  </cols>
  <sheetData>
    <row r="2" spans="1:21" ht="15" x14ac:dyDescent="0.25">
      <c r="A2" s="104" t="s">
        <v>20</v>
      </c>
      <c r="B2" s="119"/>
      <c r="C2" s="119"/>
      <c r="D2" s="119"/>
      <c r="E2" s="119"/>
      <c r="F2" s="120"/>
      <c r="H2" s="110" t="s">
        <v>9</v>
      </c>
      <c r="I2" s="111"/>
      <c r="J2" s="111"/>
      <c r="K2" s="112"/>
      <c r="L2" s="90"/>
      <c r="M2" s="110" t="s">
        <v>9</v>
      </c>
      <c r="N2" s="111"/>
      <c r="O2" s="111"/>
      <c r="P2" s="112"/>
      <c r="Q2" s="90"/>
      <c r="R2" s="110" t="s">
        <v>9</v>
      </c>
      <c r="S2" s="111"/>
      <c r="T2" s="111"/>
      <c r="U2" s="112"/>
    </row>
    <row r="3" spans="1:21" ht="14.1" customHeight="1" x14ac:dyDescent="0.2">
      <c r="A3" s="121" t="s">
        <v>93</v>
      </c>
      <c r="B3" s="122"/>
      <c r="C3" s="122"/>
      <c r="D3" s="122"/>
      <c r="E3" s="122"/>
      <c r="F3" s="123"/>
      <c r="H3" s="124">
        <v>45777</v>
      </c>
      <c r="I3" s="125"/>
      <c r="J3" s="125"/>
      <c r="K3" s="126"/>
      <c r="L3" s="90"/>
      <c r="M3" s="113">
        <v>45900</v>
      </c>
      <c r="N3" s="114"/>
      <c r="O3" s="114"/>
      <c r="P3" s="115"/>
      <c r="Q3" s="90"/>
      <c r="R3" s="113">
        <v>46022</v>
      </c>
      <c r="S3" s="114"/>
      <c r="T3" s="114"/>
      <c r="U3" s="115"/>
    </row>
    <row r="5" spans="1:21" x14ac:dyDescent="0.2">
      <c r="A5" s="91" t="s">
        <v>0</v>
      </c>
      <c r="B5" s="98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92" t="s">
        <v>18</v>
      </c>
      <c r="Q5" s="90"/>
      <c r="R5" s="85" t="s">
        <v>11</v>
      </c>
      <c r="S5" s="85" t="s">
        <v>12</v>
      </c>
      <c r="T5" s="85" t="s">
        <v>10</v>
      </c>
      <c r="U5" s="92" t="s">
        <v>18</v>
      </c>
    </row>
    <row r="6" spans="1:21" ht="135" customHeight="1" x14ac:dyDescent="0.2">
      <c r="A6" s="116" t="s">
        <v>95</v>
      </c>
      <c r="B6" s="61">
        <v>4</v>
      </c>
      <c r="C6" s="60" t="s">
        <v>178</v>
      </c>
      <c r="D6" s="57" t="s">
        <v>179</v>
      </c>
      <c r="E6" s="19" t="s">
        <v>121</v>
      </c>
      <c r="F6" s="59" t="s">
        <v>76</v>
      </c>
      <c r="H6" s="3"/>
      <c r="I6" s="3"/>
      <c r="J6" s="13" t="e">
        <f t="shared" ref="J6:J8" si="0">I6/H6</f>
        <v>#DIV/0!</v>
      </c>
      <c r="K6" s="5"/>
      <c r="M6" s="3"/>
      <c r="N6" s="3"/>
      <c r="O6" s="13" t="e">
        <f t="shared" ref="O6:O8" si="1">N6/M6</f>
        <v>#DIV/0!</v>
      </c>
      <c r="P6" s="14"/>
      <c r="R6" s="3"/>
      <c r="S6" s="3"/>
      <c r="T6" s="13" t="e">
        <f t="shared" ref="T6:T8" si="2">S6/R6</f>
        <v>#DIV/0!</v>
      </c>
      <c r="U6" s="14"/>
    </row>
    <row r="7" spans="1:21" ht="82.5" customHeight="1" x14ac:dyDescent="0.2">
      <c r="A7" s="117"/>
      <c r="B7" s="61">
        <v>2</v>
      </c>
      <c r="C7" s="60" t="s">
        <v>94</v>
      </c>
      <c r="D7" s="58" t="s">
        <v>122</v>
      </c>
      <c r="E7" s="19" t="s">
        <v>121</v>
      </c>
      <c r="F7" s="59" t="s">
        <v>170</v>
      </c>
      <c r="H7" s="3"/>
      <c r="I7" s="3"/>
      <c r="J7" s="13" t="e">
        <f t="shared" si="0"/>
        <v>#DIV/0!</v>
      </c>
      <c r="K7" s="14"/>
      <c r="M7" s="3"/>
      <c r="N7" s="3"/>
      <c r="O7" s="13" t="e">
        <f t="shared" si="1"/>
        <v>#DIV/0!</v>
      </c>
      <c r="P7" s="14"/>
      <c r="R7" s="3"/>
      <c r="S7" s="3"/>
      <c r="T7" s="13" t="e">
        <f t="shared" si="2"/>
        <v>#DIV/0!</v>
      </c>
      <c r="U7" s="14"/>
    </row>
    <row r="8" spans="1:21" ht="147" customHeight="1" x14ac:dyDescent="0.2">
      <c r="A8" s="118"/>
      <c r="B8" s="61">
        <v>2</v>
      </c>
      <c r="C8" s="62" t="s">
        <v>96</v>
      </c>
      <c r="D8" s="22" t="s">
        <v>97</v>
      </c>
      <c r="E8" s="19" t="s">
        <v>54</v>
      </c>
      <c r="F8" s="59" t="s">
        <v>98</v>
      </c>
      <c r="H8" s="3"/>
      <c r="I8" s="3"/>
      <c r="J8" s="13" t="e">
        <f t="shared" si="0"/>
        <v>#DIV/0!</v>
      </c>
      <c r="K8" s="14"/>
      <c r="M8" s="3"/>
      <c r="N8" s="3"/>
      <c r="O8" s="13" t="e">
        <f t="shared" si="1"/>
        <v>#DIV/0!</v>
      </c>
      <c r="P8" s="14"/>
      <c r="R8" s="3"/>
      <c r="S8" s="3"/>
      <c r="T8" s="13" t="e">
        <f t="shared" si="2"/>
        <v>#DIV/0!</v>
      </c>
      <c r="U8" s="14"/>
    </row>
  </sheetData>
  <mergeCells count="10">
    <mergeCell ref="R2:U2"/>
    <mergeCell ref="R3:U3"/>
    <mergeCell ref="B5:C5"/>
    <mergeCell ref="A6:A8"/>
    <mergeCell ref="A2:F2"/>
    <mergeCell ref="H2:K2"/>
    <mergeCell ref="M2:P2"/>
    <mergeCell ref="A3:F3"/>
    <mergeCell ref="H3:K3"/>
    <mergeCell ref="M3:P3"/>
  </mergeCells>
  <conditionalFormatting sqref="J6:J8">
    <cfRule type="cellIs" dxfId="158" priority="498" operator="between">
      <formula>0.8</formula>
      <formula>1</formula>
    </cfRule>
    <cfRule type="cellIs" dxfId="157" priority="499" operator="between">
      <formula>0.6</formula>
      <formula>0.79</formula>
    </cfRule>
    <cfRule type="cellIs" dxfId="156" priority="500" operator="between">
      <formula>0</formula>
      <formula>0.59</formula>
    </cfRule>
    <cfRule type="top10" priority="501" rank="10"/>
    <cfRule type="cellIs" dxfId="155" priority="502" operator="greaterThan">
      <formula>0.6</formula>
    </cfRule>
    <cfRule type="cellIs" dxfId="154" priority="503" operator="greaterThan">
      <formula>0.79</formula>
    </cfRule>
    <cfRule type="cellIs" dxfId="153" priority="504" operator="greaterThan">
      <formula>0.8</formula>
    </cfRule>
    <cfRule type="cellIs" dxfId="152" priority="505" operator="lessThan">
      <formula>0.6</formula>
    </cfRule>
    <cfRule type="colorScale" priority="50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50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8">
    <cfRule type="cellIs" dxfId="151" priority="508" operator="between">
      <formula>0.8</formula>
      <formula>1</formula>
    </cfRule>
    <cfRule type="cellIs" dxfId="150" priority="509" operator="between">
      <formula>0.6</formula>
      <formula>0.79</formula>
    </cfRule>
    <cfRule type="cellIs" dxfId="149" priority="510" operator="between">
      <formula>0</formula>
      <formula>0.59</formula>
    </cfRule>
    <cfRule type="top10" priority="511" rank="10"/>
    <cfRule type="cellIs" dxfId="148" priority="512" operator="greaterThan">
      <formula>0.6</formula>
    </cfRule>
    <cfRule type="cellIs" dxfId="147" priority="513" operator="greaterThan">
      <formula>0.79</formula>
    </cfRule>
    <cfRule type="cellIs" dxfId="146" priority="514" operator="greaterThan">
      <formula>0.8</formula>
    </cfRule>
    <cfRule type="cellIs" dxfId="145" priority="515" operator="lessThan">
      <formula>0.6</formula>
    </cfRule>
    <cfRule type="colorScale" priority="51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51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8">
    <cfRule type="cellIs" dxfId="144" priority="1" operator="between">
      <formula>0.8</formula>
      <formula>1</formula>
    </cfRule>
    <cfRule type="cellIs" dxfId="143" priority="2" operator="between">
      <formula>0.6</formula>
      <formula>0.79</formula>
    </cfRule>
    <cfRule type="cellIs" dxfId="142" priority="3" operator="between">
      <formula>0</formula>
      <formula>0.59</formula>
    </cfRule>
    <cfRule type="top10" priority="4" rank="10"/>
    <cfRule type="cellIs" dxfId="141" priority="5" operator="greaterThan">
      <formula>0.6</formula>
    </cfRule>
    <cfRule type="cellIs" dxfId="140" priority="6" operator="greaterThan">
      <formula>0.79</formula>
    </cfRule>
    <cfRule type="cellIs" dxfId="139" priority="7" operator="greaterThan">
      <formula>0.8</formula>
    </cfRule>
    <cfRule type="cellIs" dxfId="138" priority="8" operator="lessThan">
      <formula>0.6</formula>
    </cfRule>
    <cfRule type="colorScale" priority="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showGridLines="0" topLeftCell="A9" zoomScale="80" zoomScaleNormal="80" workbookViewId="0">
      <selection activeCell="F11" sqref="F11"/>
    </sheetView>
  </sheetViews>
  <sheetFormatPr baseColWidth="10" defaultColWidth="11.42578125" defaultRowHeight="14.25" x14ac:dyDescent="0.2"/>
  <cols>
    <col min="1" max="1" width="35.85546875" style="2" bestFit="1" customWidth="1"/>
    <col min="2" max="2" width="5.140625" style="2" customWidth="1"/>
    <col min="3" max="3" width="52" style="2" customWidth="1"/>
    <col min="4" max="4" width="30.42578125" style="2" customWidth="1"/>
    <col min="5" max="5" width="16.14062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3.5703125" style="2" bestFit="1" customWidth="1"/>
    <col min="11" max="11" width="34.4257812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29.85546875" style="2" customWidth="1"/>
    <col min="17" max="17" width="5.7109375" style="2" customWidth="1"/>
    <col min="18" max="20" width="11.42578125" style="2"/>
    <col min="21" max="21" width="33.28515625" style="2" customWidth="1"/>
    <col min="22" max="16384" width="11.42578125" style="2"/>
  </cols>
  <sheetData>
    <row r="2" spans="1:21" ht="15" x14ac:dyDescent="0.25">
      <c r="A2" s="104" t="s">
        <v>20</v>
      </c>
      <c r="B2" s="105"/>
      <c r="C2" s="105"/>
      <c r="D2" s="105"/>
      <c r="E2" s="105"/>
      <c r="F2" s="106"/>
      <c r="G2" s="90"/>
      <c r="H2" s="127" t="s">
        <v>46</v>
      </c>
      <c r="I2" s="127"/>
      <c r="J2" s="127"/>
      <c r="K2" s="127"/>
      <c r="L2" s="90"/>
      <c r="M2" s="127" t="s">
        <v>47</v>
      </c>
      <c r="N2" s="127"/>
      <c r="O2" s="127"/>
      <c r="P2" s="127"/>
      <c r="Q2" s="90"/>
      <c r="R2" s="127" t="s">
        <v>159</v>
      </c>
      <c r="S2" s="127"/>
      <c r="T2" s="127"/>
      <c r="U2" s="127"/>
    </row>
    <row r="3" spans="1:21" ht="15" x14ac:dyDescent="0.2">
      <c r="A3" s="121" t="s">
        <v>99</v>
      </c>
      <c r="B3" s="129"/>
      <c r="C3" s="129"/>
      <c r="D3" s="129"/>
      <c r="E3" s="129"/>
      <c r="F3" s="130"/>
      <c r="G3" s="90"/>
      <c r="H3" s="113">
        <v>45777</v>
      </c>
      <c r="I3" s="113"/>
      <c r="J3" s="113"/>
      <c r="K3" s="113"/>
      <c r="L3" s="90"/>
      <c r="M3" s="113">
        <v>45900</v>
      </c>
      <c r="N3" s="113"/>
      <c r="O3" s="113"/>
      <c r="P3" s="113"/>
      <c r="Q3" s="90"/>
      <c r="R3" s="113">
        <v>46022</v>
      </c>
      <c r="S3" s="113"/>
      <c r="T3" s="113"/>
      <c r="U3" s="113"/>
    </row>
    <row r="4" spans="1:2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x14ac:dyDescent="0.2">
      <c r="A5" s="84" t="s">
        <v>0</v>
      </c>
      <c r="B5" s="98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92" t="s">
        <v>18</v>
      </c>
      <c r="Q5" s="90"/>
      <c r="R5" s="85" t="s">
        <v>11</v>
      </c>
      <c r="S5" s="85" t="s">
        <v>12</v>
      </c>
      <c r="T5" s="85" t="s">
        <v>10</v>
      </c>
      <c r="U5" s="92" t="s">
        <v>18</v>
      </c>
    </row>
    <row r="6" spans="1:21" ht="65.45" customHeight="1" x14ac:dyDescent="0.2">
      <c r="A6" s="96" t="s">
        <v>167</v>
      </c>
      <c r="B6" s="3">
        <v>1</v>
      </c>
      <c r="C6" s="66" t="s">
        <v>101</v>
      </c>
      <c r="D6" s="67" t="s">
        <v>104</v>
      </c>
      <c r="E6" s="19" t="s">
        <v>34</v>
      </c>
      <c r="F6" s="64" t="s">
        <v>171</v>
      </c>
      <c r="H6" s="3"/>
      <c r="I6" s="3"/>
      <c r="J6" s="13" t="e">
        <f t="shared" ref="J6:J11" si="0">I6/H6</f>
        <v>#DIV/0!</v>
      </c>
      <c r="K6" s="5"/>
      <c r="M6" s="5"/>
      <c r="N6" s="3"/>
      <c r="O6" s="13" t="e">
        <f>N6/M6</f>
        <v>#DIV/0!</v>
      </c>
      <c r="P6" s="14"/>
      <c r="R6" s="5"/>
      <c r="S6" s="3"/>
      <c r="T6" s="13" t="e">
        <f>S6/R6</f>
        <v>#DIV/0!</v>
      </c>
      <c r="U6" s="14"/>
    </row>
    <row r="7" spans="1:21" ht="65.45" customHeight="1" x14ac:dyDescent="0.2">
      <c r="A7" s="96"/>
      <c r="B7" s="3">
        <v>1</v>
      </c>
      <c r="C7" s="66" t="s">
        <v>123</v>
      </c>
      <c r="D7" s="65" t="s">
        <v>156</v>
      </c>
      <c r="E7" s="19" t="s">
        <v>107</v>
      </c>
      <c r="F7" s="64" t="s">
        <v>171</v>
      </c>
      <c r="H7" s="3"/>
      <c r="I7" s="3"/>
      <c r="J7" s="13" t="e">
        <f t="shared" si="0"/>
        <v>#DIV/0!</v>
      </c>
      <c r="K7" s="5"/>
      <c r="M7" s="5"/>
      <c r="N7" s="3"/>
      <c r="O7" s="13" t="e">
        <f>N7/M7</f>
        <v>#DIV/0!</v>
      </c>
      <c r="P7" s="14"/>
      <c r="R7" s="5"/>
      <c r="S7" s="3"/>
      <c r="T7" s="13" t="e">
        <f>S7/R7</f>
        <v>#DIV/0!</v>
      </c>
      <c r="U7" s="14"/>
    </row>
    <row r="8" spans="1:21" ht="80.25" customHeight="1" x14ac:dyDescent="0.2">
      <c r="A8" s="131"/>
      <c r="B8" s="3">
        <v>1</v>
      </c>
      <c r="C8" s="34" t="s">
        <v>102</v>
      </c>
      <c r="D8" s="68" t="s">
        <v>103</v>
      </c>
      <c r="E8" s="19" t="s">
        <v>105</v>
      </c>
      <c r="F8" s="64" t="s">
        <v>171</v>
      </c>
      <c r="H8" s="3"/>
      <c r="I8" s="3"/>
      <c r="J8" s="13" t="e">
        <f t="shared" si="0"/>
        <v>#DIV/0!</v>
      </c>
      <c r="K8" s="5"/>
      <c r="M8" s="3"/>
      <c r="N8" s="3"/>
      <c r="O8" s="13" t="e">
        <f t="shared" ref="O8:O11" si="1">N8/M8</f>
        <v>#DIV/0!</v>
      </c>
      <c r="P8" s="14"/>
      <c r="R8" s="3"/>
      <c r="S8" s="3"/>
      <c r="T8" s="13" t="e">
        <f t="shared" ref="T8:T11" si="2">S8/R8</f>
        <v>#DIV/0!</v>
      </c>
      <c r="U8" s="14"/>
    </row>
    <row r="9" spans="1:21" ht="153.75" customHeight="1" x14ac:dyDescent="0.2">
      <c r="A9" s="128" t="s">
        <v>106</v>
      </c>
      <c r="B9" s="3">
        <v>1</v>
      </c>
      <c r="C9" s="63" t="s">
        <v>124</v>
      </c>
      <c r="D9" s="5" t="s">
        <v>100</v>
      </c>
      <c r="E9" s="19" t="s">
        <v>34</v>
      </c>
      <c r="F9" s="64" t="s">
        <v>171</v>
      </c>
      <c r="H9" s="3"/>
      <c r="I9" s="3"/>
      <c r="J9" s="13" t="e">
        <f t="shared" si="0"/>
        <v>#DIV/0!</v>
      </c>
      <c r="K9" s="14"/>
      <c r="M9" s="3"/>
      <c r="N9" s="3"/>
      <c r="O9" s="13" t="e">
        <f t="shared" si="1"/>
        <v>#DIV/0!</v>
      </c>
      <c r="P9" s="14"/>
      <c r="R9" s="3"/>
      <c r="S9" s="3"/>
      <c r="T9" s="13" t="e">
        <f t="shared" si="2"/>
        <v>#DIV/0!</v>
      </c>
      <c r="U9" s="14"/>
    </row>
    <row r="10" spans="1:21" ht="60.95" customHeight="1" x14ac:dyDescent="0.2">
      <c r="A10" s="96"/>
      <c r="B10" s="3">
        <v>1</v>
      </c>
      <c r="C10" s="67" t="s">
        <v>108</v>
      </c>
      <c r="D10" s="67" t="s">
        <v>125</v>
      </c>
      <c r="E10" s="19" t="s">
        <v>157</v>
      </c>
      <c r="F10" s="64" t="s">
        <v>171</v>
      </c>
      <c r="H10" s="3"/>
      <c r="I10" s="3"/>
      <c r="J10" s="13" t="e">
        <f t="shared" si="0"/>
        <v>#DIV/0!</v>
      </c>
      <c r="K10" s="14"/>
      <c r="M10" s="3"/>
      <c r="N10" s="3"/>
      <c r="O10" s="13" t="e">
        <f t="shared" si="1"/>
        <v>#DIV/0!</v>
      </c>
      <c r="P10" s="14"/>
      <c r="R10" s="3"/>
      <c r="S10" s="3"/>
      <c r="T10" s="13" t="e">
        <f t="shared" si="2"/>
        <v>#DIV/0!</v>
      </c>
      <c r="U10" s="14"/>
    </row>
    <row r="11" spans="1:21" ht="147" customHeight="1" x14ac:dyDescent="0.2">
      <c r="A11" s="74" t="s">
        <v>109</v>
      </c>
      <c r="B11" s="71">
        <v>1</v>
      </c>
      <c r="C11" s="72" t="s">
        <v>127</v>
      </c>
      <c r="D11" s="73" t="s">
        <v>126</v>
      </c>
      <c r="E11" s="19" t="s">
        <v>107</v>
      </c>
      <c r="F11" s="64" t="s">
        <v>171</v>
      </c>
      <c r="H11" s="3"/>
      <c r="I11" s="3"/>
      <c r="J11" s="13" t="e">
        <f t="shared" si="0"/>
        <v>#DIV/0!</v>
      </c>
      <c r="K11" s="14"/>
      <c r="M11" s="3"/>
      <c r="N11" s="3"/>
      <c r="O11" s="13" t="e">
        <f t="shared" si="1"/>
        <v>#DIV/0!</v>
      </c>
      <c r="P11" s="14"/>
      <c r="R11" s="3"/>
      <c r="S11" s="3"/>
      <c r="T11" s="13" t="e">
        <f t="shared" si="2"/>
        <v>#DIV/0!</v>
      </c>
      <c r="U11" s="14"/>
    </row>
    <row r="12" spans="1:21" x14ac:dyDescent="0.2">
      <c r="A12" s="69"/>
    </row>
    <row r="13" spans="1:21" ht="15" thickBot="1" x14ac:dyDescent="0.25">
      <c r="A13" s="70"/>
    </row>
  </sheetData>
  <mergeCells count="11">
    <mergeCell ref="R2:U2"/>
    <mergeCell ref="R3:U3"/>
    <mergeCell ref="A9:A10"/>
    <mergeCell ref="B5:C5"/>
    <mergeCell ref="A2:F2"/>
    <mergeCell ref="H2:K2"/>
    <mergeCell ref="M2:P2"/>
    <mergeCell ref="A3:F3"/>
    <mergeCell ref="H3:K3"/>
    <mergeCell ref="M3:P3"/>
    <mergeCell ref="A6:A8"/>
  </mergeCells>
  <conditionalFormatting sqref="I6:I7 N6:N7">
    <cfRule type="cellIs" dxfId="137" priority="12" operator="greaterThan">
      <formula>60</formula>
    </cfRule>
  </conditionalFormatting>
  <conditionalFormatting sqref="J6:J11">
    <cfRule type="cellIs" dxfId="136" priority="571" operator="between">
      <formula>0.8</formula>
      <formula>1</formula>
    </cfRule>
    <cfRule type="cellIs" dxfId="135" priority="572" operator="between">
      <formula>0.6</formula>
      <formula>0.79</formula>
    </cfRule>
    <cfRule type="cellIs" dxfId="134" priority="573" operator="between">
      <formula>0</formula>
      <formula>0.59</formula>
    </cfRule>
    <cfRule type="top10" priority="574" rank="10"/>
    <cfRule type="cellIs" dxfId="133" priority="575" operator="greaterThan">
      <formula>0.6</formula>
    </cfRule>
    <cfRule type="cellIs" dxfId="132" priority="576" operator="greaterThan">
      <formula>0.79</formula>
    </cfRule>
    <cfRule type="cellIs" dxfId="131" priority="577" operator="greaterThan">
      <formula>0.8</formula>
    </cfRule>
    <cfRule type="cellIs" dxfId="130" priority="578" operator="lessThan">
      <formula>0.6</formula>
    </cfRule>
    <cfRule type="colorScale" priority="57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58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1">
    <cfRule type="cellIs" dxfId="129" priority="581" operator="between">
      <formula>0.8</formula>
      <formula>1</formula>
    </cfRule>
    <cfRule type="cellIs" dxfId="128" priority="582" operator="between">
      <formula>0.6</formula>
      <formula>0.79</formula>
    </cfRule>
    <cfRule type="cellIs" dxfId="127" priority="583" operator="between">
      <formula>0</formula>
      <formula>0.59</formula>
    </cfRule>
    <cfRule type="top10" priority="584" rank="10"/>
    <cfRule type="cellIs" dxfId="126" priority="585" operator="greaterThan">
      <formula>0.6</formula>
    </cfRule>
    <cfRule type="cellIs" dxfId="125" priority="586" operator="greaterThan">
      <formula>0.79</formula>
    </cfRule>
    <cfRule type="cellIs" dxfId="124" priority="587" operator="greaterThan">
      <formula>0.8</formula>
    </cfRule>
    <cfRule type="cellIs" dxfId="123" priority="588" operator="lessThan">
      <formula>0.6</formula>
    </cfRule>
    <cfRule type="colorScale" priority="58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59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:S7">
    <cfRule type="cellIs" dxfId="122" priority="1" operator="greaterThan">
      <formula>60</formula>
    </cfRule>
  </conditionalFormatting>
  <conditionalFormatting sqref="T6:T11">
    <cfRule type="cellIs" dxfId="121" priority="2" operator="between">
      <formula>0.8</formula>
      <formula>1</formula>
    </cfRule>
    <cfRule type="cellIs" dxfId="120" priority="3" operator="between">
      <formula>0.6</formula>
      <formula>0.79</formula>
    </cfRule>
    <cfRule type="cellIs" dxfId="119" priority="4" operator="between">
      <formula>0</formula>
      <formula>0.59</formula>
    </cfRule>
    <cfRule type="top10" priority="5" rank="10"/>
    <cfRule type="cellIs" dxfId="118" priority="6" operator="greaterThan">
      <formula>0.6</formula>
    </cfRule>
    <cfRule type="cellIs" dxfId="117" priority="7" operator="greaterThan">
      <formula>0.79</formula>
    </cfRule>
    <cfRule type="cellIs" dxfId="116" priority="8" operator="greaterThan">
      <formula>0.8</formula>
    </cfRule>
    <cfRule type="cellIs" dxfId="115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"/>
  <sheetViews>
    <sheetView showGridLines="0" zoomScale="70" zoomScaleNormal="70" workbookViewId="0">
      <selection activeCell="G21" sqref="G21"/>
    </sheetView>
  </sheetViews>
  <sheetFormatPr baseColWidth="10" defaultColWidth="11.42578125" defaultRowHeight="14.25" x14ac:dyDescent="0.2"/>
  <cols>
    <col min="1" max="1" width="35.85546875" style="2" bestFit="1" customWidth="1"/>
    <col min="2" max="2" width="5.140625" style="2" customWidth="1"/>
    <col min="3" max="3" width="31.140625" style="2" customWidth="1"/>
    <col min="4" max="4" width="25.85546875" style="2" customWidth="1"/>
    <col min="5" max="5" width="23.570312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3.5703125" style="2" bestFit="1" customWidth="1"/>
    <col min="11" max="11" width="25.570312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27.42578125" style="2" customWidth="1"/>
    <col min="17" max="17" width="5.7109375" style="2" customWidth="1"/>
    <col min="18" max="20" width="11.42578125" style="2"/>
    <col min="21" max="21" width="26.85546875" style="2" customWidth="1"/>
    <col min="22" max="16384" width="11.42578125" style="2"/>
  </cols>
  <sheetData>
    <row r="2" spans="1:21" ht="28.5" customHeight="1" x14ac:dyDescent="0.2">
      <c r="A2" s="133" t="s">
        <v>20</v>
      </c>
      <c r="B2" s="134"/>
      <c r="C2" s="134"/>
      <c r="D2" s="134"/>
      <c r="E2" s="134"/>
      <c r="F2" s="135"/>
      <c r="G2" s="90"/>
      <c r="H2" s="127" t="s">
        <v>42</v>
      </c>
      <c r="I2" s="127"/>
      <c r="J2" s="127"/>
      <c r="K2" s="127"/>
      <c r="L2" s="90"/>
      <c r="M2" s="127" t="s">
        <v>43</v>
      </c>
      <c r="N2" s="127"/>
      <c r="O2" s="127"/>
      <c r="P2" s="127"/>
      <c r="Q2" s="90"/>
      <c r="R2" s="127" t="s">
        <v>160</v>
      </c>
      <c r="S2" s="127"/>
      <c r="T2" s="127"/>
      <c r="U2" s="127"/>
    </row>
    <row r="3" spans="1:21" ht="25.5" customHeight="1" x14ac:dyDescent="0.2">
      <c r="A3" s="121" t="s">
        <v>45</v>
      </c>
      <c r="B3" s="129"/>
      <c r="C3" s="129"/>
      <c r="D3" s="129"/>
      <c r="E3" s="129"/>
      <c r="F3" s="130"/>
      <c r="G3" s="90"/>
      <c r="H3" s="113">
        <v>45777</v>
      </c>
      <c r="I3" s="113"/>
      <c r="J3" s="113"/>
      <c r="K3" s="113"/>
      <c r="L3" s="90"/>
      <c r="M3" s="113">
        <v>45900</v>
      </c>
      <c r="N3" s="113"/>
      <c r="O3" s="113"/>
      <c r="P3" s="113"/>
      <c r="Q3" s="90"/>
      <c r="R3" s="113">
        <v>46022</v>
      </c>
      <c r="S3" s="113"/>
      <c r="T3" s="113"/>
      <c r="U3" s="113"/>
    </row>
    <row r="4" spans="1:2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ht="15" thickBot="1" x14ac:dyDescent="0.25">
      <c r="A5" s="91" t="s">
        <v>0</v>
      </c>
      <c r="B5" s="132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84" t="s">
        <v>18</v>
      </c>
      <c r="Q5" s="90"/>
      <c r="R5" s="85" t="s">
        <v>11</v>
      </c>
      <c r="S5" s="85" t="s">
        <v>12</v>
      </c>
      <c r="T5" s="85" t="s">
        <v>10</v>
      </c>
      <c r="U5" s="84" t="s">
        <v>18</v>
      </c>
    </row>
    <row r="6" spans="1:21" ht="90.95" customHeight="1" thickBot="1" x14ac:dyDescent="0.25">
      <c r="A6" s="41" t="s">
        <v>66</v>
      </c>
      <c r="B6" s="17">
        <v>1</v>
      </c>
      <c r="C6" s="27" t="s">
        <v>41</v>
      </c>
      <c r="D6" s="24" t="s">
        <v>39</v>
      </c>
      <c r="E6" s="25" t="s">
        <v>40</v>
      </c>
      <c r="F6" s="64" t="s">
        <v>172</v>
      </c>
      <c r="H6" s="3"/>
      <c r="I6" s="3"/>
      <c r="J6" s="13" t="e">
        <f t="shared" ref="J6:J7" si="0">I6/H6</f>
        <v>#DIV/0!</v>
      </c>
      <c r="K6" s="5"/>
      <c r="M6" s="5"/>
      <c r="N6" s="3"/>
      <c r="O6" s="13" t="e">
        <f>N6/M6</f>
        <v>#DIV/0!</v>
      </c>
      <c r="P6" s="14"/>
      <c r="R6" s="5"/>
      <c r="S6" s="3"/>
      <c r="T6" s="13" t="e">
        <f>S6/R6</f>
        <v>#DIV/0!</v>
      </c>
      <c r="U6" s="14"/>
    </row>
    <row r="7" spans="1:21" ht="85.5" customHeight="1" thickBot="1" x14ac:dyDescent="0.25">
      <c r="A7" s="41" t="s">
        <v>67</v>
      </c>
      <c r="B7" s="17">
        <v>1</v>
      </c>
      <c r="C7" s="28" t="s">
        <v>128</v>
      </c>
      <c r="D7" s="26" t="s">
        <v>44</v>
      </c>
      <c r="E7" s="25" t="s">
        <v>40</v>
      </c>
      <c r="F7" s="64" t="s">
        <v>172</v>
      </c>
      <c r="H7" s="37"/>
      <c r="I7" s="37"/>
      <c r="J7" s="13" t="e">
        <f t="shared" si="0"/>
        <v>#DIV/0!</v>
      </c>
      <c r="K7" s="5"/>
      <c r="M7" s="37"/>
      <c r="N7" s="37"/>
      <c r="O7" s="13" t="e">
        <f t="shared" ref="O7" si="1">N7/M7</f>
        <v>#DIV/0!</v>
      </c>
      <c r="P7" s="14"/>
      <c r="R7" s="37"/>
      <c r="S7" s="37"/>
      <c r="T7" s="13" t="e">
        <f t="shared" ref="T7" si="2">S7/R7</f>
        <v>#DIV/0!</v>
      </c>
      <c r="U7" s="14"/>
    </row>
  </sheetData>
  <mergeCells count="9">
    <mergeCell ref="R2:U2"/>
    <mergeCell ref="R3:U3"/>
    <mergeCell ref="B5:C5"/>
    <mergeCell ref="A2:F2"/>
    <mergeCell ref="H2:K2"/>
    <mergeCell ref="M2:P2"/>
    <mergeCell ref="A3:F3"/>
    <mergeCell ref="H3:K3"/>
    <mergeCell ref="M3:P3"/>
  </mergeCells>
  <conditionalFormatting sqref="I6 N6">
    <cfRule type="cellIs" dxfId="114" priority="12" operator="greaterThan">
      <formula>60</formula>
    </cfRule>
  </conditionalFormatting>
  <conditionalFormatting sqref="J6:J7">
    <cfRule type="cellIs" dxfId="113" priority="399" operator="between">
      <formula>0.8</formula>
      <formula>1</formula>
    </cfRule>
    <cfRule type="cellIs" dxfId="112" priority="400" operator="between">
      <formula>0.6</formula>
      <formula>0.79</formula>
    </cfRule>
    <cfRule type="cellIs" dxfId="111" priority="401" operator="between">
      <formula>0</formula>
      <formula>0.59</formula>
    </cfRule>
    <cfRule type="top10" priority="402" rank="10"/>
    <cfRule type="cellIs" dxfId="110" priority="403" operator="greaterThan">
      <formula>0.6</formula>
    </cfRule>
    <cfRule type="cellIs" dxfId="109" priority="404" operator="greaterThan">
      <formula>0.79</formula>
    </cfRule>
    <cfRule type="cellIs" dxfId="108" priority="405" operator="greaterThan">
      <formula>0.8</formula>
    </cfRule>
    <cfRule type="cellIs" dxfId="107" priority="406" operator="lessThan">
      <formula>0.6</formula>
    </cfRule>
    <cfRule type="colorScale" priority="407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408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7">
    <cfRule type="cellIs" dxfId="106" priority="409" operator="between">
      <formula>0.8</formula>
      <formula>1</formula>
    </cfRule>
    <cfRule type="cellIs" dxfId="105" priority="410" operator="between">
      <formula>0.6</formula>
      <formula>0.79</formula>
    </cfRule>
    <cfRule type="cellIs" dxfId="104" priority="411" operator="between">
      <formula>0</formula>
      <formula>0.59</formula>
    </cfRule>
    <cfRule type="top10" priority="412" rank="10"/>
    <cfRule type="cellIs" dxfId="103" priority="413" operator="greaterThan">
      <formula>0.6</formula>
    </cfRule>
    <cfRule type="cellIs" dxfId="102" priority="414" operator="greaterThan">
      <formula>0.79</formula>
    </cfRule>
    <cfRule type="cellIs" dxfId="101" priority="415" operator="greaterThan">
      <formula>0.8</formula>
    </cfRule>
    <cfRule type="cellIs" dxfId="100" priority="416" operator="lessThan">
      <formula>0.6</formula>
    </cfRule>
    <cfRule type="colorScale" priority="417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418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">
    <cfRule type="cellIs" dxfId="99" priority="1" operator="greaterThan">
      <formula>60</formula>
    </cfRule>
  </conditionalFormatting>
  <conditionalFormatting sqref="T6:T7">
    <cfRule type="cellIs" dxfId="98" priority="2" operator="between">
      <formula>0.8</formula>
      <formula>1</formula>
    </cfRule>
    <cfRule type="cellIs" dxfId="97" priority="3" operator="between">
      <formula>0.6</formula>
      <formula>0.79</formula>
    </cfRule>
    <cfRule type="cellIs" dxfId="96" priority="4" operator="between">
      <formula>0</formula>
      <formula>0.59</formula>
    </cfRule>
    <cfRule type="top10" priority="5" rank="10"/>
    <cfRule type="cellIs" dxfId="95" priority="6" operator="greaterThan">
      <formula>0.6</formula>
    </cfRule>
    <cfRule type="cellIs" dxfId="94" priority="7" operator="greaterThan">
      <formula>0.79</formula>
    </cfRule>
    <cfRule type="cellIs" dxfId="93" priority="8" operator="greaterThan">
      <formula>0.8</formula>
    </cfRule>
    <cfRule type="cellIs" dxfId="92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showGridLines="0" topLeftCell="A9" zoomScale="70" zoomScaleNormal="70" workbookViewId="0">
      <selection activeCell="F14" sqref="F14"/>
    </sheetView>
  </sheetViews>
  <sheetFormatPr baseColWidth="10" defaultColWidth="11.42578125" defaultRowHeight="14.25" x14ac:dyDescent="0.2"/>
  <cols>
    <col min="1" max="1" width="30.7109375" style="2" bestFit="1" customWidth="1"/>
    <col min="2" max="2" width="5.140625" style="2" customWidth="1"/>
    <col min="3" max="3" width="50.85546875" style="2" customWidth="1"/>
    <col min="4" max="4" width="31.5703125" style="2" customWidth="1"/>
    <col min="5" max="5" width="19.8554687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2.5703125" style="2" bestFit="1" customWidth="1"/>
    <col min="11" max="11" width="34.710937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31" style="2" customWidth="1"/>
    <col min="17" max="17" width="5.7109375" style="2" customWidth="1"/>
    <col min="18" max="20" width="11.42578125" style="2"/>
    <col min="21" max="21" width="32.85546875" style="2" customWidth="1"/>
    <col min="22" max="16384" width="11.42578125" style="2"/>
  </cols>
  <sheetData>
    <row r="2" spans="1:21" ht="15" x14ac:dyDescent="0.25">
      <c r="A2" s="104" t="s">
        <v>20</v>
      </c>
      <c r="B2" s="105"/>
      <c r="C2" s="105"/>
      <c r="D2" s="105"/>
      <c r="E2" s="105"/>
      <c r="F2" s="106"/>
      <c r="G2" s="93"/>
      <c r="H2" s="127" t="s">
        <v>46</v>
      </c>
      <c r="I2" s="127"/>
      <c r="J2" s="127"/>
      <c r="K2" s="127"/>
      <c r="L2" s="93"/>
      <c r="M2" s="127" t="s">
        <v>47</v>
      </c>
      <c r="N2" s="127"/>
      <c r="O2" s="127"/>
      <c r="P2" s="127"/>
      <c r="Q2" s="93"/>
      <c r="R2" s="127" t="s">
        <v>159</v>
      </c>
      <c r="S2" s="127"/>
      <c r="T2" s="127"/>
      <c r="U2" s="127"/>
    </row>
    <row r="3" spans="1:21" ht="30" customHeight="1" x14ac:dyDescent="0.2">
      <c r="A3" s="107" t="s">
        <v>68</v>
      </c>
      <c r="B3" s="108"/>
      <c r="C3" s="108"/>
      <c r="D3" s="108"/>
      <c r="E3" s="108"/>
      <c r="F3" s="109"/>
      <c r="G3" s="90"/>
      <c r="H3" s="113">
        <v>45777</v>
      </c>
      <c r="I3" s="113"/>
      <c r="J3" s="113"/>
      <c r="K3" s="113"/>
      <c r="L3" s="90"/>
      <c r="M3" s="113">
        <v>45900</v>
      </c>
      <c r="N3" s="113"/>
      <c r="O3" s="113"/>
      <c r="P3" s="113"/>
      <c r="Q3" s="90"/>
      <c r="R3" s="113">
        <v>46022</v>
      </c>
      <c r="S3" s="113"/>
      <c r="T3" s="113"/>
      <c r="U3" s="113"/>
    </row>
    <row r="4" spans="1:21" ht="14.1" customHeight="1" x14ac:dyDescent="0.2">
      <c r="A4" s="94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x14ac:dyDescent="0.2">
      <c r="A5" s="84" t="s">
        <v>0</v>
      </c>
      <c r="B5" s="98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84" t="s">
        <v>18</v>
      </c>
      <c r="Q5" s="90"/>
      <c r="R5" s="85" t="s">
        <v>11</v>
      </c>
      <c r="S5" s="85" t="s">
        <v>12</v>
      </c>
      <c r="T5" s="85" t="s">
        <v>10</v>
      </c>
      <c r="U5" s="84" t="s">
        <v>18</v>
      </c>
    </row>
    <row r="6" spans="1:21" ht="69.599999999999994" customHeight="1" x14ac:dyDescent="0.2">
      <c r="A6" s="128" t="s">
        <v>72</v>
      </c>
      <c r="B6" s="3">
        <v>2</v>
      </c>
      <c r="C6" s="31" t="s">
        <v>48</v>
      </c>
      <c r="D6" s="32" t="s">
        <v>49</v>
      </c>
      <c r="E6" s="19" t="s">
        <v>50</v>
      </c>
      <c r="F6" s="19" t="s">
        <v>53</v>
      </c>
      <c r="H6" s="3"/>
      <c r="I6" s="3"/>
      <c r="J6" s="13" t="e">
        <f>I6/H6</f>
        <v>#DIV/0!</v>
      </c>
      <c r="K6" s="14"/>
      <c r="M6" s="3"/>
      <c r="N6" s="3"/>
      <c r="O6" s="13" t="e">
        <f>N6/M6</f>
        <v>#DIV/0!</v>
      </c>
      <c r="P6" s="14"/>
      <c r="R6" s="3"/>
      <c r="S6" s="3"/>
      <c r="T6" s="13" t="e">
        <f>S6/R6</f>
        <v>#DIV/0!</v>
      </c>
      <c r="U6" s="14"/>
    </row>
    <row r="7" spans="1:21" ht="123" customHeight="1" x14ac:dyDescent="0.2">
      <c r="A7" s="131"/>
      <c r="B7" s="3">
        <v>2</v>
      </c>
      <c r="C7" s="30" t="s">
        <v>51</v>
      </c>
      <c r="D7" s="19" t="s">
        <v>52</v>
      </c>
      <c r="E7" s="19" t="s">
        <v>54</v>
      </c>
      <c r="F7" s="19" t="s">
        <v>53</v>
      </c>
      <c r="H7" s="3"/>
      <c r="I7" s="3"/>
      <c r="J7" s="13" t="e">
        <f>I7/H7</f>
        <v>#DIV/0!</v>
      </c>
      <c r="K7" s="14"/>
      <c r="M7" s="3"/>
      <c r="N7" s="3"/>
      <c r="O7" s="13" t="e">
        <f>N7/M7</f>
        <v>#DIV/0!</v>
      </c>
      <c r="P7" s="14"/>
      <c r="R7" s="3"/>
      <c r="S7" s="3"/>
      <c r="T7" s="13" t="e">
        <f>S7/R7</f>
        <v>#DIV/0!</v>
      </c>
      <c r="U7" s="14"/>
    </row>
    <row r="8" spans="1:21" ht="69.95" customHeight="1" x14ac:dyDescent="0.2">
      <c r="A8" s="128" t="s">
        <v>55</v>
      </c>
      <c r="B8" s="3">
        <v>1</v>
      </c>
      <c r="C8" s="35" t="s">
        <v>129</v>
      </c>
      <c r="D8" s="5" t="s">
        <v>56</v>
      </c>
      <c r="E8" s="19" t="s">
        <v>130</v>
      </c>
      <c r="F8" s="59" t="s">
        <v>173</v>
      </c>
      <c r="H8" s="3"/>
      <c r="I8" s="3"/>
      <c r="J8" s="13" t="e">
        <f t="shared" ref="J8:J14" si="0">I8/H8</f>
        <v>#DIV/0!</v>
      </c>
      <c r="K8" s="14"/>
      <c r="M8" s="3"/>
      <c r="N8" s="3"/>
      <c r="O8" s="13" t="e">
        <f t="shared" ref="O8:O14" si="1">N8/M8</f>
        <v>#DIV/0!</v>
      </c>
      <c r="P8" s="14"/>
      <c r="R8" s="3"/>
      <c r="S8" s="3"/>
      <c r="T8" s="13" t="e">
        <f t="shared" ref="T8:T14" si="2">S8/R8</f>
        <v>#DIV/0!</v>
      </c>
      <c r="U8" s="14"/>
    </row>
    <row r="9" spans="1:21" ht="64.5" customHeight="1" x14ac:dyDescent="0.2">
      <c r="A9" s="131"/>
      <c r="B9" s="3">
        <v>1</v>
      </c>
      <c r="C9" s="34" t="s">
        <v>131</v>
      </c>
      <c r="D9" s="5" t="s">
        <v>57</v>
      </c>
      <c r="E9" s="19" t="s">
        <v>58</v>
      </c>
      <c r="F9" s="59" t="s">
        <v>173</v>
      </c>
      <c r="H9" s="3"/>
      <c r="I9" s="3"/>
      <c r="J9" s="13" t="e">
        <f t="shared" si="0"/>
        <v>#DIV/0!</v>
      </c>
      <c r="K9" s="14"/>
      <c r="M9" s="3"/>
      <c r="N9" s="3"/>
      <c r="O9" s="13" t="e">
        <f t="shared" si="1"/>
        <v>#DIV/0!</v>
      </c>
      <c r="P9" s="14"/>
      <c r="R9" s="3"/>
      <c r="S9" s="3"/>
      <c r="T9" s="13" t="e">
        <f t="shared" si="2"/>
        <v>#DIV/0!</v>
      </c>
      <c r="U9" s="14"/>
    </row>
    <row r="10" spans="1:21" ht="65.45" customHeight="1" x14ac:dyDescent="0.2">
      <c r="A10" s="36" t="s">
        <v>60</v>
      </c>
      <c r="B10" s="37">
        <v>1</v>
      </c>
      <c r="C10" s="33" t="s">
        <v>59</v>
      </c>
      <c r="D10" s="42" t="s">
        <v>146</v>
      </c>
      <c r="E10" s="42" t="s">
        <v>54</v>
      </c>
      <c r="F10" s="43" t="s">
        <v>61</v>
      </c>
      <c r="G10" s="38"/>
      <c r="H10" s="37"/>
      <c r="I10" s="37"/>
      <c r="J10" s="39" t="e">
        <f t="shared" si="0"/>
        <v>#DIV/0!</v>
      </c>
      <c r="K10" s="40"/>
      <c r="L10" s="38"/>
      <c r="M10" s="37"/>
      <c r="N10" s="37"/>
      <c r="O10" s="39" t="e">
        <f t="shared" si="1"/>
        <v>#DIV/0!</v>
      </c>
      <c r="P10" s="40"/>
      <c r="R10" s="37"/>
      <c r="S10" s="37"/>
      <c r="T10" s="39" t="e">
        <f t="shared" si="2"/>
        <v>#DIV/0!</v>
      </c>
      <c r="U10" s="40"/>
    </row>
    <row r="11" spans="1:21" ht="53.45" customHeight="1" x14ac:dyDescent="0.2">
      <c r="A11" s="128" t="s">
        <v>62</v>
      </c>
      <c r="B11" s="37">
        <v>3</v>
      </c>
      <c r="C11" s="34" t="s">
        <v>163</v>
      </c>
      <c r="D11" s="22" t="s">
        <v>164</v>
      </c>
      <c r="E11" s="19" t="s">
        <v>65</v>
      </c>
      <c r="F11" s="42" t="s">
        <v>165</v>
      </c>
      <c r="G11" s="15"/>
      <c r="H11" s="3"/>
      <c r="I11" s="3"/>
      <c r="J11" s="13" t="e">
        <f t="shared" si="0"/>
        <v>#DIV/0!</v>
      </c>
      <c r="K11" s="14"/>
      <c r="L11" s="15"/>
      <c r="M11" s="3"/>
      <c r="N11" s="3"/>
      <c r="O11" s="13" t="e">
        <f t="shared" si="1"/>
        <v>#DIV/0!</v>
      </c>
      <c r="P11" s="14"/>
      <c r="Q11" s="15"/>
      <c r="R11" s="3"/>
      <c r="S11" s="3"/>
      <c r="T11" s="13" t="e">
        <f t="shared" si="2"/>
        <v>#DIV/0!</v>
      </c>
      <c r="U11" s="14"/>
    </row>
    <row r="12" spans="1:21" ht="51" x14ac:dyDescent="0.2">
      <c r="A12" s="131"/>
      <c r="B12" s="75">
        <v>1</v>
      </c>
      <c r="C12" s="76" t="s">
        <v>63</v>
      </c>
      <c r="D12" s="22" t="s">
        <v>64</v>
      </c>
      <c r="E12" s="19" t="s">
        <v>50</v>
      </c>
      <c r="F12" s="95" t="s">
        <v>174</v>
      </c>
      <c r="H12" s="78"/>
      <c r="I12" s="78"/>
      <c r="J12" s="79" t="e">
        <f t="shared" si="0"/>
        <v>#DIV/0!</v>
      </c>
      <c r="K12" s="78"/>
      <c r="M12" s="14"/>
      <c r="N12" s="14"/>
      <c r="O12" s="13" t="e">
        <f t="shared" si="1"/>
        <v>#DIV/0!</v>
      </c>
      <c r="P12" s="14"/>
      <c r="R12" s="14"/>
      <c r="S12" s="14"/>
      <c r="T12" s="13" t="e">
        <f t="shared" si="2"/>
        <v>#DIV/0!</v>
      </c>
      <c r="U12" s="14"/>
    </row>
    <row r="13" spans="1:21" ht="71.25" x14ac:dyDescent="0.2">
      <c r="A13" s="80" t="s">
        <v>110</v>
      </c>
      <c r="B13" s="3">
        <v>1</v>
      </c>
      <c r="C13" s="77" t="s">
        <v>132</v>
      </c>
      <c r="D13" s="33" t="s">
        <v>112</v>
      </c>
      <c r="E13" s="19" t="s">
        <v>58</v>
      </c>
      <c r="F13" s="59" t="s">
        <v>173</v>
      </c>
      <c r="G13" s="14"/>
      <c r="H13" s="14"/>
      <c r="I13" s="14"/>
      <c r="J13" s="79" t="e">
        <f t="shared" si="0"/>
        <v>#DIV/0!</v>
      </c>
      <c r="K13" s="14"/>
      <c r="M13" s="14"/>
      <c r="N13" s="14"/>
      <c r="O13" s="13" t="e">
        <f t="shared" si="1"/>
        <v>#DIV/0!</v>
      </c>
      <c r="P13" s="14"/>
      <c r="R13" s="14"/>
      <c r="S13" s="14"/>
      <c r="T13" s="13" t="e">
        <f t="shared" si="2"/>
        <v>#DIV/0!</v>
      </c>
      <c r="U13" s="14"/>
    </row>
    <row r="14" spans="1:21" ht="89.25" x14ac:dyDescent="0.2">
      <c r="A14" s="80" t="s">
        <v>111</v>
      </c>
      <c r="B14" s="3">
        <v>2</v>
      </c>
      <c r="C14" s="33" t="s">
        <v>133</v>
      </c>
      <c r="D14" s="33" t="s">
        <v>113</v>
      </c>
      <c r="E14" s="19" t="s">
        <v>134</v>
      </c>
      <c r="F14" s="42" t="s">
        <v>166</v>
      </c>
      <c r="G14" s="14"/>
      <c r="H14" s="14"/>
      <c r="I14" s="14"/>
      <c r="J14" s="79" t="e">
        <f t="shared" si="0"/>
        <v>#DIV/0!</v>
      </c>
      <c r="K14" s="14"/>
      <c r="M14" s="14"/>
      <c r="N14" s="14"/>
      <c r="O14" s="13" t="e">
        <f t="shared" si="1"/>
        <v>#DIV/0!</v>
      </c>
      <c r="P14" s="14"/>
      <c r="R14" s="14"/>
      <c r="S14" s="14"/>
      <c r="T14" s="13" t="e">
        <f t="shared" si="2"/>
        <v>#DIV/0!</v>
      </c>
      <c r="U14" s="14"/>
    </row>
  </sheetData>
  <mergeCells count="12">
    <mergeCell ref="R2:U2"/>
    <mergeCell ref="R3:U3"/>
    <mergeCell ref="A11:A12"/>
    <mergeCell ref="A8:A9"/>
    <mergeCell ref="A2:F2"/>
    <mergeCell ref="A3:F3"/>
    <mergeCell ref="B5:C5"/>
    <mergeCell ref="H2:K2"/>
    <mergeCell ref="H3:K3"/>
    <mergeCell ref="M2:P2"/>
    <mergeCell ref="M3:P3"/>
    <mergeCell ref="A6:A7"/>
  </mergeCells>
  <conditionalFormatting sqref="I6:I7 N6:N7">
    <cfRule type="cellIs" dxfId="91" priority="41" operator="greaterThan">
      <formula>60</formula>
    </cfRule>
  </conditionalFormatting>
  <conditionalFormatting sqref="J6:J14">
    <cfRule type="cellIs" dxfId="90" priority="621" operator="between">
      <formula>0.8</formula>
      <formula>1</formula>
    </cfRule>
    <cfRule type="cellIs" dxfId="89" priority="622" operator="between">
      <formula>0.6</formula>
      <formula>0.79</formula>
    </cfRule>
    <cfRule type="cellIs" dxfId="88" priority="623" operator="between">
      <formula>0</formula>
      <formula>0.59</formula>
    </cfRule>
    <cfRule type="top10" priority="624" rank="10"/>
    <cfRule type="cellIs" dxfId="87" priority="625" operator="greaterThan">
      <formula>0.6</formula>
    </cfRule>
    <cfRule type="cellIs" dxfId="86" priority="626" operator="greaterThan">
      <formula>0.79</formula>
    </cfRule>
    <cfRule type="cellIs" dxfId="85" priority="627" operator="greaterThan">
      <formula>0.8</formula>
    </cfRule>
    <cfRule type="cellIs" dxfId="84" priority="628" operator="lessThan">
      <formula>0.6</formula>
    </cfRule>
    <cfRule type="colorScale" priority="62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63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4">
    <cfRule type="cellIs" dxfId="83" priority="641" operator="between">
      <formula>0.8</formula>
      <formula>1</formula>
    </cfRule>
    <cfRule type="cellIs" dxfId="82" priority="642" operator="between">
      <formula>0.6</formula>
      <formula>0.79</formula>
    </cfRule>
    <cfRule type="cellIs" dxfId="81" priority="643" operator="between">
      <formula>0</formula>
      <formula>0.59</formula>
    </cfRule>
    <cfRule type="top10" priority="644" rank="10"/>
    <cfRule type="cellIs" dxfId="80" priority="645" operator="greaterThan">
      <formula>0.6</formula>
    </cfRule>
    <cfRule type="cellIs" dxfId="79" priority="646" operator="greaterThan">
      <formula>0.79</formula>
    </cfRule>
    <cfRule type="cellIs" dxfId="78" priority="647" operator="greaterThan">
      <formula>0.8</formula>
    </cfRule>
    <cfRule type="cellIs" dxfId="77" priority="648" operator="lessThan">
      <formula>0.6</formula>
    </cfRule>
    <cfRule type="colorScale" priority="64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65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:S7">
    <cfRule type="cellIs" dxfId="76" priority="1" operator="greaterThan">
      <formula>60</formula>
    </cfRule>
  </conditionalFormatting>
  <conditionalFormatting sqref="T6:T14">
    <cfRule type="cellIs" dxfId="75" priority="2" operator="between">
      <formula>0.8</formula>
      <formula>1</formula>
    </cfRule>
    <cfRule type="cellIs" dxfId="74" priority="3" operator="between">
      <formula>0.6</formula>
      <formula>0.79</formula>
    </cfRule>
    <cfRule type="cellIs" dxfId="73" priority="4" operator="between">
      <formula>0</formula>
      <formula>0.59</formula>
    </cfRule>
    <cfRule type="top10" priority="5" rank="10"/>
    <cfRule type="cellIs" dxfId="72" priority="6" operator="greaterThan">
      <formula>0.6</formula>
    </cfRule>
    <cfRule type="cellIs" dxfId="71" priority="7" operator="greaterThan">
      <formula>0.79</formula>
    </cfRule>
    <cfRule type="cellIs" dxfId="70" priority="8" operator="greaterThan">
      <formula>0.8</formula>
    </cfRule>
    <cfRule type="cellIs" dxfId="69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showGridLines="0" topLeftCell="A9" zoomScale="70" zoomScaleNormal="70" workbookViewId="0">
      <selection activeCell="F13" sqref="F13"/>
    </sheetView>
  </sheetViews>
  <sheetFormatPr baseColWidth="10" defaultColWidth="11.42578125" defaultRowHeight="14.25" x14ac:dyDescent="0.2"/>
  <cols>
    <col min="1" max="1" width="30.7109375" style="2" bestFit="1" customWidth="1"/>
    <col min="2" max="2" width="5.140625" style="2" customWidth="1"/>
    <col min="3" max="3" width="50.85546875" style="2" customWidth="1"/>
    <col min="4" max="4" width="31.5703125" style="2" customWidth="1"/>
    <col min="5" max="5" width="19.8554687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2.5703125" style="2" bestFit="1" customWidth="1"/>
    <col min="11" max="11" width="34.710937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31" style="2" customWidth="1"/>
    <col min="17" max="17" width="5.7109375" style="2" customWidth="1"/>
    <col min="18" max="18" width="11.42578125" style="2"/>
    <col min="19" max="19" width="14.5703125" style="2" customWidth="1"/>
    <col min="20" max="20" width="14.28515625" style="2" customWidth="1"/>
    <col min="21" max="21" width="38.5703125" style="2" customWidth="1"/>
    <col min="22" max="16384" width="11.42578125" style="2"/>
  </cols>
  <sheetData>
    <row r="2" spans="1:21" ht="15" x14ac:dyDescent="0.25">
      <c r="A2" s="104" t="s">
        <v>20</v>
      </c>
      <c r="B2" s="105"/>
      <c r="C2" s="105"/>
      <c r="D2" s="105"/>
      <c r="E2" s="105"/>
      <c r="F2" s="106"/>
      <c r="G2" s="93"/>
      <c r="H2" s="127" t="s">
        <v>46</v>
      </c>
      <c r="I2" s="127"/>
      <c r="J2" s="127"/>
      <c r="K2" s="127"/>
      <c r="L2" s="93"/>
      <c r="M2" s="127" t="s">
        <v>47</v>
      </c>
      <c r="N2" s="127"/>
      <c r="O2" s="127"/>
      <c r="P2" s="127"/>
      <c r="Q2" s="93"/>
      <c r="R2" s="127" t="s">
        <v>159</v>
      </c>
      <c r="S2" s="127"/>
      <c r="T2" s="127"/>
      <c r="U2" s="127"/>
    </row>
    <row r="3" spans="1:21" ht="30" customHeight="1" x14ac:dyDescent="0.2">
      <c r="A3" s="107" t="s">
        <v>69</v>
      </c>
      <c r="B3" s="108"/>
      <c r="C3" s="108"/>
      <c r="D3" s="108"/>
      <c r="E3" s="108"/>
      <c r="F3" s="109"/>
      <c r="G3" s="90"/>
      <c r="H3" s="113">
        <v>45777</v>
      </c>
      <c r="I3" s="113"/>
      <c r="J3" s="113"/>
      <c r="K3" s="113"/>
      <c r="L3" s="90"/>
      <c r="M3" s="113">
        <v>45900</v>
      </c>
      <c r="N3" s="113"/>
      <c r="O3" s="113"/>
      <c r="P3" s="113"/>
      <c r="Q3" s="90"/>
      <c r="R3" s="113">
        <v>46022</v>
      </c>
      <c r="S3" s="113"/>
      <c r="T3" s="113"/>
      <c r="U3" s="113"/>
    </row>
    <row r="4" spans="1:21" ht="14.1" customHeight="1" x14ac:dyDescent="0.2">
      <c r="A4" s="94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x14ac:dyDescent="0.2">
      <c r="A5" s="84" t="s">
        <v>0</v>
      </c>
      <c r="B5" s="98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84" t="s">
        <v>18</v>
      </c>
      <c r="Q5" s="90"/>
      <c r="R5" s="85" t="s">
        <v>11</v>
      </c>
      <c r="S5" s="85" t="s">
        <v>12</v>
      </c>
      <c r="T5" s="85" t="s">
        <v>10</v>
      </c>
      <c r="U5" s="84" t="s">
        <v>18</v>
      </c>
    </row>
    <row r="6" spans="1:21" ht="69.599999999999994" customHeight="1" x14ac:dyDescent="0.2">
      <c r="A6" s="128" t="s">
        <v>80</v>
      </c>
      <c r="B6" s="3">
        <v>2</v>
      </c>
      <c r="C6" s="49" t="s">
        <v>91</v>
      </c>
      <c r="D6" s="49" t="s">
        <v>92</v>
      </c>
      <c r="E6" s="19" t="s">
        <v>50</v>
      </c>
      <c r="F6" s="19" t="s">
        <v>53</v>
      </c>
      <c r="H6" s="3"/>
      <c r="I6" s="3"/>
      <c r="J6" s="13" t="e">
        <f>I6/H6</f>
        <v>#DIV/0!</v>
      </c>
      <c r="K6" s="14"/>
      <c r="M6" s="3"/>
      <c r="N6" s="3"/>
      <c r="O6" s="13" t="e">
        <f>N6/M6</f>
        <v>#DIV/0!</v>
      </c>
      <c r="P6" s="14"/>
      <c r="R6" s="3"/>
      <c r="S6" s="3"/>
      <c r="T6" s="13" t="e">
        <f>S6/R6</f>
        <v>#DIV/0!</v>
      </c>
      <c r="U6" s="14"/>
    </row>
    <row r="7" spans="1:21" ht="69.599999999999994" customHeight="1" x14ac:dyDescent="0.2">
      <c r="A7" s="96"/>
      <c r="B7" s="3">
        <v>1</v>
      </c>
      <c r="C7" s="31" t="s">
        <v>135</v>
      </c>
      <c r="D7" s="32" t="s">
        <v>81</v>
      </c>
      <c r="E7" s="19" t="s">
        <v>54</v>
      </c>
      <c r="F7" s="19" t="s">
        <v>114</v>
      </c>
      <c r="H7" s="3"/>
      <c r="I7" s="3"/>
      <c r="J7" s="13" t="e">
        <f t="shared" ref="J7:J8" si="0">I7/H7</f>
        <v>#DIV/0!</v>
      </c>
      <c r="K7" s="14"/>
      <c r="M7" s="3"/>
      <c r="N7" s="3"/>
      <c r="O7" s="13" t="e">
        <f t="shared" ref="O7:O8" si="1">N7/M7</f>
        <v>#DIV/0!</v>
      </c>
      <c r="P7" s="14"/>
      <c r="R7" s="3"/>
      <c r="S7" s="3"/>
      <c r="T7" s="13" t="e">
        <f t="shared" ref="T7:T8" si="2">S7/R7</f>
        <v>#DIV/0!</v>
      </c>
      <c r="U7" s="14"/>
    </row>
    <row r="8" spans="1:21" ht="69.599999999999994" customHeight="1" x14ac:dyDescent="0.2">
      <c r="A8" s="96"/>
      <c r="B8" s="3">
        <v>1</v>
      </c>
      <c r="C8" s="31" t="s">
        <v>136</v>
      </c>
      <c r="D8" s="32" t="s">
        <v>147</v>
      </c>
      <c r="E8" s="19" t="s">
        <v>138</v>
      </c>
      <c r="F8" s="19" t="s">
        <v>114</v>
      </c>
      <c r="H8" s="3"/>
      <c r="I8" s="3"/>
      <c r="J8" s="13" t="e">
        <f t="shared" si="0"/>
        <v>#DIV/0!</v>
      </c>
      <c r="K8" s="14"/>
      <c r="M8" s="3"/>
      <c r="N8" s="3"/>
      <c r="O8" s="13" t="e">
        <f t="shared" si="1"/>
        <v>#DIV/0!</v>
      </c>
      <c r="P8" s="14"/>
      <c r="R8" s="3"/>
      <c r="S8" s="3"/>
      <c r="T8" s="13" t="e">
        <f t="shared" si="2"/>
        <v>#DIV/0!</v>
      </c>
      <c r="U8" s="14"/>
    </row>
    <row r="9" spans="1:21" ht="123" customHeight="1" x14ac:dyDescent="0.2">
      <c r="A9" s="131"/>
      <c r="B9" s="3">
        <v>2</v>
      </c>
      <c r="C9" s="30" t="s">
        <v>137</v>
      </c>
      <c r="D9" s="19" t="s">
        <v>83</v>
      </c>
      <c r="E9" s="19" t="s">
        <v>50</v>
      </c>
      <c r="F9" s="19" t="s">
        <v>53</v>
      </c>
      <c r="H9" s="3"/>
      <c r="I9" s="3"/>
      <c r="J9" s="13" t="e">
        <f>I9/H9</f>
        <v>#DIV/0!</v>
      </c>
      <c r="K9" s="14"/>
      <c r="M9" s="3"/>
      <c r="N9" s="3"/>
      <c r="O9" s="13" t="e">
        <f>N9/M9</f>
        <v>#DIV/0!</v>
      </c>
      <c r="P9" s="14"/>
      <c r="R9" s="3"/>
      <c r="S9" s="3"/>
      <c r="T9" s="13" t="e">
        <f>S9/R9</f>
        <v>#DIV/0!</v>
      </c>
      <c r="U9" s="14"/>
    </row>
    <row r="10" spans="1:21" ht="123" customHeight="1" x14ac:dyDescent="0.2">
      <c r="A10" s="100" t="s">
        <v>82</v>
      </c>
      <c r="B10" s="3">
        <v>1</v>
      </c>
      <c r="C10" s="54" t="s">
        <v>84</v>
      </c>
      <c r="D10" s="49" t="s">
        <v>85</v>
      </c>
      <c r="E10" s="19" t="s">
        <v>139</v>
      </c>
      <c r="F10" s="59" t="s">
        <v>171</v>
      </c>
      <c r="H10" s="3"/>
      <c r="I10" s="3"/>
      <c r="J10" s="13" t="e">
        <f>I10/H10</f>
        <v>#DIV/0!</v>
      </c>
      <c r="K10" s="14"/>
      <c r="M10" s="3"/>
      <c r="N10" s="3"/>
      <c r="O10" s="13" t="e">
        <f>N10/M10</f>
        <v>#DIV/0!</v>
      </c>
      <c r="P10" s="14"/>
      <c r="R10" s="3"/>
      <c r="S10" s="3"/>
      <c r="T10" s="13" t="e">
        <f>S10/R10</f>
        <v>#DIV/0!</v>
      </c>
      <c r="U10" s="14"/>
    </row>
    <row r="11" spans="1:21" ht="38.25" x14ac:dyDescent="0.2">
      <c r="A11" s="136"/>
      <c r="B11" s="37">
        <v>2</v>
      </c>
      <c r="C11" s="55" t="s">
        <v>17</v>
      </c>
      <c r="D11" s="33" t="s">
        <v>13</v>
      </c>
      <c r="E11" s="19" t="s">
        <v>138</v>
      </c>
      <c r="F11" s="43" t="s">
        <v>171</v>
      </c>
      <c r="G11" s="38"/>
      <c r="H11" s="37"/>
      <c r="I11" s="37"/>
      <c r="J11" s="39" t="e">
        <f t="shared" ref="J11:J13" si="3">I11/H11</f>
        <v>#DIV/0!</v>
      </c>
      <c r="K11" s="40"/>
      <c r="L11" s="38"/>
      <c r="M11" s="37"/>
      <c r="N11" s="37"/>
      <c r="O11" s="39" t="e">
        <f t="shared" ref="O11:O13" si="4">N11/M11</f>
        <v>#DIV/0!</v>
      </c>
      <c r="P11" s="40"/>
      <c r="R11" s="37"/>
      <c r="S11" s="37"/>
      <c r="T11" s="39" t="e">
        <f t="shared" ref="T11:T13" si="5">S11/R11</f>
        <v>#DIV/0!</v>
      </c>
      <c r="U11" s="40"/>
    </row>
    <row r="12" spans="1:21" ht="38.25" x14ac:dyDescent="0.2">
      <c r="A12" s="137"/>
      <c r="B12" s="37">
        <v>1</v>
      </c>
      <c r="C12" s="56" t="s">
        <v>86</v>
      </c>
      <c r="D12" s="33" t="s">
        <v>87</v>
      </c>
      <c r="E12" s="42" t="s">
        <v>139</v>
      </c>
      <c r="F12" s="43" t="s">
        <v>171</v>
      </c>
      <c r="G12" s="38"/>
      <c r="H12" s="37"/>
      <c r="I12" s="37"/>
      <c r="J12" s="39" t="e">
        <f t="shared" si="3"/>
        <v>#DIV/0!</v>
      </c>
      <c r="K12" s="40"/>
      <c r="L12" s="38"/>
      <c r="M12" s="37"/>
      <c r="N12" s="37"/>
      <c r="O12" s="39" t="e">
        <f t="shared" si="4"/>
        <v>#DIV/0!</v>
      </c>
      <c r="P12" s="40"/>
      <c r="R12" s="37"/>
      <c r="S12" s="37"/>
      <c r="T12" s="39" t="e">
        <f t="shared" si="5"/>
        <v>#DIV/0!</v>
      </c>
      <c r="U12" s="40"/>
    </row>
    <row r="13" spans="1:21" ht="69.95" customHeight="1" x14ac:dyDescent="0.2">
      <c r="A13" s="12" t="s">
        <v>88</v>
      </c>
      <c r="B13" s="3">
        <v>1</v>
      </c>
      <c r="C13" s="49" t="s">
        <v>89</v>
      </c>
      <c r="D13" s="49" t="s">
        <v>90</v>
      </c>
      <c r="E13" s="19" t="s">
        <v>54</v>
      </c>
      <c r="F13" s="59" t="s">
        <v>175</v>
      </c>
      <c r="H13" s="3"/>
      <c r="I13" s="3"/>
      <c r="J13" s="13" t="e">
        <f t="shared" si="3"/>
        <v>#DIV/0!</v>
      </c>
      <c r="K13" s="14"/>
      <c r="M13" s="3"/>
      <c r="N13" s="3"/>
      <c r="O13" s="13" t="e">
        <f t="shared" si="4"/>
        <v>#DIV/0!</v>
      </c>
      <c r="P13" s="14"/>
      <c r="R13" s="3"/>
      <c r="S13" s="3"/>
      <c r="T13" s="13" t="e">
        <f t="shared" si="5"/>
        <v>#DIV/0!</v>
      </c>
      <c r="U13" s="14"/>
    </row>
  </sheetData>
  <mergeCells count="11">
    <mergeCell ref="A6:A9"/>
    <mergeCell ref="A10:A12"/>
    <mergeCell ref="A2:F2"/>
    <mergeCell ref="H2:K2"/>
    <mergeCell ref="R2:U2"/>
    <mergeCell ref="R3:U3"/>
    <mergeCell ref="M2:P2"/>
    <mergeCell ref="A3:F3"/>
    <mergeCell ref="H3:K3"/>
    <mergeCell ref="M3:P3"/>
    <mergeCell ref="B5:C5"/>
  </mergeCells>
  <conditionalFormatting sqref="I6:I10 N6:N10">
    <cfRule type="cellIs" dxfId="68" priority="12" operator="greaterThan">
      <formula>60</formula>
    </cfRule>
  </conditionalFormatting>
  <conditionalFormatting sqref="J6:J13">
    <cfRule type="cellIs" dxfId="67" priority="651" operator="between">
      <formula>0.8</formula>
      <formula>1</formula>
    </cfRule>
    <cfRule type="cellIs" dxfId="66" priority="652" operator="between">
      <formula>0.6</formula>
      <formula>0.79</formula>
    </cfRule>
    <cfRule type="cellIs" dxfId="65" priority="653" operator="between">
      <formula>0</formula>
      <formula>0.59</formula>
    </cfRule>
    <cfRule type="top10" priority="654" rank="10"/>
    <cfRule type="cellIs" dxfId="64" priority="655" operator="greaterThan">
      <formula>0.6</formula>
    </cfRule>
    <cfRule type="cellIs" dxfId="63" priority="656" operator="greaterThan">
      <formula>0.79</formula>
    </cfRule>
    <cfRule type="cellIs" dxfId="62" priority="657" operator="greaterThan">
      <formula>0.8</formula>
    </cfRule>
    <cfRule type="cellIs" dxfId="61" priority="658" operator="lessThan">
      <formula>0.6</formula>
    </cfRule>
    <cfRule type="colorScale" priority="65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66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3">
    <cfRule type="cellIs" dxfId="60" priority="661" operator="between">
      <formula>0.8</formula>
      <formula>1</formula>
    </cfRule>
    <cfRule type="cellIs" dxfId="59" priority="662" operator="between">
      <formula>0.6</formula>
      <formula>0.79</formula>
    </cfRule>
    <cfRule type="cellIs" dxfId="58" priority="663" operator="between">
      <formula>0</formula>
      <formula>0.59</formula>
    </cfRule>
    <cfRule type="top10" priority="664" rank="10"/>
    <cfRule type="cellIs" dxfId="57" priority="665" operator="greaterThan">
      <formula>0.6</formula>
    </cfRule>
    <cfRule type="cellIs" dxfId="56" priority="666" operator="greaterThan">
      <formula>0.79</formula>
    </cfRule>
    <cfRule type="cellIs" dxfId="55" priority="667" operator="greaterThan">
      <formula>0.8</formula>
    </cfRule>
    <cfRule type="cellIs" dxfId="54" priority="668" operator="lessThan">
      <formula>0.6</formula>
    </cfRule>
    <cfRule type="colorScale" priority="66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67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:S10">
    <cfRule type="cellIs" dxfId="53" priority="1" operator="greaterThan">
      <formula>60</formula>
    </cfRule>
  </conditionalFormatting>
  <conditionalFormatting sqref="T6:T13">
    <cfRule type="cellIs" dxfId="52" priority="2" operator="between">
      <formula>0.8</formula>
      <formula>1</formula>
    </cfRule>
    <cfRule type="cellIs" dxfId="51" priority="3" operator="between">
      <formula>0.6</formula>
      <formula>0.79</formula>
    </cfRule>
    <cfRule type="cellIs" dxfId="50" priority="4" operator="between">
      <formula>0</formula>
      <formula>0.59</formula>
    </cfRule>
    <cfRule type="top10" priority="5" rank="10"/>
    <cfRule type="cellIs" dxfId="49" priority="6" operator="greaterThan">
      <formula>0.6</formula>
    </cfRule>
    <cfRule type="cellIs" dxfId="48" priority="7" operator="greaterThan">
      <formula>0.79</formula>
    </cfRule>
    <cfRule type="cellIs" dxfId="47" priority="8" operator="greaterThan">
      <formula>0.8</formula>
    </cfRule>
    <cfRule type="cellIs" dxfId="46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"/>
  <sheetViews>
    <sheetView showGridLines="0" zoomScale="70" zoomScaleNormal="70" workbookViewId="0">
      <selection activeCell="F11" sqref="F11"/>
    </sheetView>
  </sheetViews>
  <sheetFormatPr baseColWidth="10" defaultColWidth="11.42578125" defaultRowHeight="14.25" x14ac:dyDescent="0.2"/>
  <cols>
    <col min="1" max="1" width="30.7109375" style="2" bestFit="1" customWidth="1"/>
    <col min="2" max="2" width="5.140625" style="2" customWidth="1"/>
    <col min="3" max="3" width="50.85546875" style="2" customWidth="1"/>
    <col min="4" max="4" width="43.140625" style="2" customWidth="1"/>
    <col min="5" max="5" width="19.8554687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2.5703125" style="2" bestFit="1" customWidth="1"/>
    <col min="11" max="11" width="34.710937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31" style="2" customWidth="1"/>
    <col min="17" max="17" width="5.7109375" style="2" customWidth="1"/>
    <col min="18" max="20" width="11.42578125" style="2"/>
    <col min="21" max="21" width="37.42578125" style="2" customWidth="1"/>
    <col min="22" max="16384" width="11.42578125" style="2"/>
  </cols>
  <sheetData>
    <row r="2" spans="1:21" ht="15" x14ac:dyDescent="0.25">
      <c r="A2" s="104" t="s">
        <v>20</v>
      </c>
      <c r="B2" s="105"/>
      <c r="C2" s="105"/>
      <c r="D2" s="105"/>
      <c r="E2" s="105"/>
      <c r="F2" s="106"/>
      <c r="G2" s="93"/>
      <c r="H2" s="110" t="s">
        <v>46</v>
      </c>
      <c r="I2" s="111"/>
      <c r="J2" s="111"/>
      <c r="K2" s="112"/>
      <c r="L2" s="93"/>
      <c r="M2" s="110" t="s">
        <v>47</v>
      </c>
      <c r="N2" s="111"/>
      <c r="O2" s="111"/>
      <c r="P2" s="112"/>
      <c r="Q2" s="93"/>
      <c r="R2" s="110" t="s">
        <v>159</v>
      </c>
      <c r="S2" s="111"/>
      <c r="T2" s="111"/>
      <c r="U2" s="112"/>
    </row>
    <row r="3" spans="1:21" ht="30" customHeight="1" x14ac:dyDescent="0.2">
      <c r="A3" s="107" t="s">
        <v>70</v>
      </c>
      <c r="B3" s="108"/>
      <c r="C3" s="108"/>
      <c r="D3" s="108"/>
      <c r="E3" s="108"/>
      <c r="F3" s="109"/>
      <c r="G3" s="90"/>
      <c r="H3" s="138">
        <v>45777</v>
      </c>
      <c r="I3" s="114"/>
      <c r="J3" s="114"/>
      <c r="K3" s="115"/>
      <c r="L3" s="90"/>
      <c r="M3" s="138">
        <v>45900</v>
      </c>
      <c r="N3" s="114"/>
      <c r="O3" s="114"/>
      <c r="P3" s="115"/>
      <c r="Q3" s="90"/>
      <c r="R3" s="138">
        <v>46022</v>
      </c>
      <c r="S3" s="114"/>
      <c r="T3" s="114"/>
      <c r="U3" s="115"/>
    </row>
    <row r="4" spans="1:21" x14ac:dyDescent="0.2">
      <c r="A4" s="94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x14ac:dyDescent="0.2">
      <c r="A5" s="84" t="s">
        <v>0</v>
      </c>
      <c r="B5" s="98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84" t="s">
        <v>18</v>
      </c>
      <c r="Q5" s="90"/>
      <c r="R5" s="85" t="s">
        <v>11</v>
      </c>
      <c r="S5" s="85" t="s">
        <v>12</v>
      </c>
      <c r="T5" s="85" t="s">
        <v>10</v>
      </c>
      <c r="U5" s="84" t="s">
        <v>18</v>
      </c>
    </row>
    <row r="6" spans="1:21" ht="69.599999999999994" customHeight="1" x14ac:dyDescent="0.2">
      <c r="A6" s="12" t="s">
        <v>71</v>
      </c>
      <c r="B6" s="3">
        <v>1</v>
      </c>
      <c r="C6" s="50" t="s">
        <v>73</v>
      </c>
      <c r="D6" s="50" t="s">
        <v>140</v>
      </c>
      <c r="E6" s="42" t="s">
        <v>141</v>
      </c>
      <c r="F6" s="59" t="s">
        <v>171</v>
      </c>
      <c r="H6" s="3"/>
      <c r="I6" s="3"/>
      <c r="J6" s="13" t="e">
        <f>I6/H6</f>
        <v>#DIV/0!</v>
      </c>
      <c r="K6" s="14"/>
      <c r="M6" s="3"/>
      <c r="N6" s="3"/>
      <c r="O6" s="13" t="e">
        <f>N6/M6</f>
        <v>#DIV/0!</v>
      </c>
      <c r="P6" s="14"/>
      <c r="R6" s="3"/>
      <c r="S6" s="3"/>
      <c r="T6" s="13" t="e">
        <f>S6/R6</f>
        <v>#DIV/0!</v>
      </c>
      <c r="U6" s="14"/>
    </row>
    <row r="7" spans="1:21" ht="52.5" customHeight="1" x14ac:dyDescent="0.2">
      <c r="A7" s="100" t="s">
        <v>78</v>
      </c>
      <c r="B7" s="37">
        <v>1</v>
      </c>
      <c r="C7" s="30" t="s">
        <v>142</v>
      </c>
      <c r="D7" s="30" t="s">
        <v>143</v>
      </c>
      <c r="E7" s="42" t="s">
        <v>75</v>
      </c>
      <c r="F7" s="59" t="s">
        <v>171</v>
      </c>
      <c r="G7" s="38"/>
      <c r="H7" s="37"/>
      <c r="I7" s="37"/>
      <c r="J7" s="39" t="e">
        <f t="shared" ref="J7:J11" si="0">I7/H7</f>
        <v>#DIV/0!</v>
      </c>
      <c r="K7" s="40"/>
      <c r="L7" s="38"/>
      <c r="M7" s="37"/>
      <c r="N7" s="37"/>
      <c r="O7" s="39" t="e">
        <f t="shared" ref="O7:O11" si="1">N7/M7</f>
        <v>#DIV/0!</v>
      </c>
      <c r="P7" s="40"/>
      <c r="R7" s="37"/>
      <c r="S7" s="37"/>
      <c r="T7" s="39" t="e">
        <f t="shared" ref="T7:T11" si="2">S7/R7</f>
        <v>#DIV/0!</v>
      </c>
      <c r="U7" s="40"/>
    </row>
    <row r="8" spans="1:21" ht="38.25" x14ac:dyDescent="0.2">
      <c r="A8" s="137"/>
      <c r="B8" s="37">
        <v>2</v>
      </c>
      <c r="C8" s="30" t="s">
        <v>74</v>
      </c>
      <c r="D8" s="34" t="s">
        <v>144</v>
      </c>
      <c r="E8" s="42" t="s">
        <v>75</v>
      </c>
      <c r="F8" s="19" t="s">
        <v>53</v>
      </c>
      <c r="G8" s="38"/>
      <c r="H8" s="37"/>
      <c r="I8" s="37"/>
      <c r="J8" s="39" t="e">
        <f t="shared" si="0"/>
        <v>#DIV/0!</v>
      </c>
      <c r="K8" s="40"/>
      <c r="L8" s="38"/>
      <c r="M8" s="37"/>
      <c r="N8" s="37"/>
      <c r="O8" s="39" t="e">
        <f t="shared" si="1"/>
        <v>#DIV/0!</v>
      </c>
      <c r="P8" s="40"/>
      <c r="R8" s="37"/>
      <c r="S8" s="37"/>
      <c r="T8" s="39" t="e">
        <f t="shared" si="2"/>
        <v>#DIV/0!</v>
      </c>
      <c r="U8" s="40"/>
    </row>
    <row r="9" spans="1:21" ht="64.5" customHeight="1" thickBot="1" x14ac:dyDescent="0.25">
      <c r="A9" s="83" t="s">
        <v>77</v>
      </c>
      <c r="B9" s="3">
        <v>1</v>
      </c>
      <c r="C9" s="51" t="s">
        <v>145</v>
      </c>
      <c r="D9" s="51" t="s">
        <v>150</v>
      </c>
      <c r="E9" s="42" t="s">
        <v>75</v>
      </c>
      <c r="F9" s="59" t="s">
        <v>175</v>
      </c>
      <c r="H9" s="3"/>
      <c r="I9" s="3"/>
      <c r="J9" s="13" t="e">
        <f t="shared" si="0"/>
        <v>#DIV/0!</v>
      </c>
      <c r="K9" s="14"/>
      <c r="M9" s="3"/>
      <c r="N9" s="3"/>
      <c r="O9" s="13" t="e">
        <f t="shared" si="1"/>
        <v>#DIV/0!</v>
      </c>
      <c r="P9" s="14"/>
      <c r="R9" s="3"/>
      <c r="S9" s="3"/>
      <c r="T9" s="13" t="e">
        <f t="shared" si="2"/>
        <v>#DIV/0!</v>
      </c>
      <c r="U9" s="14"/>
    </row>
    <row r="10" spans="1:21" ht="71.25" customHeight="1" thickBot="1" x14ac:dyDescent="0.25">
      <c r="A10" s="52" t="s">
        <v>153</v>
      </c>
      <c r="B10" s="37">
        <v>1</v>
      </c>
      <c r="C10" s="53" t="s">
        <v>151</v>
      </c>
      <c r="D10" s="53" t="s">
        <v>148</v>
      </c>
      <c r="E10" s="42" t="s">
        <v>75</v>
      </c>
      <c r="F10" s="59" t="s">
        <v>176</v>
      </c>
      <c r="G10" s="38"/>
      <c r="H10" s="37"/>
      <c r="I10" s="37"/>
      <c r="J10" s="39" t="e">
        <f t="shared" si="0"/>
        <v>#DIV/0!</v>
      </c>
      <c r="K10" s="40"/>
      <c r="L10" s="38"/>
      <c r="M10" s="37"/>
      <c r="N10" s="37"/>
      <c r="O10" s="39" t="e">
        <f t="shared" si="1"/>
        <v>#DIV/0!</v>
      </c>
      <c r="P10" s="40"/>
      <c r="R10" s="37"/>
      <c r="S10" s="37"/>
      <c r="T10" s="39" t="e">
        <f t="shared" si="2"/>
        <v>#DIV/0!</v>
      </c>
      <c r="U10" s="40"/>
    </row>
    <row r="11" spans="1:21" ht="90" customHeight="1" x14ac:dyDescent="0.2">
      <c r="A11" s="7" t="s">
        <v>79</v>
      </c>
      <c r="B11" s="3">
        <v>1</v>
      </c>
      <c r="C11" s="30" t="s">
        <v>152</v>
      </c>
      <c r="D11" s="30" t="s">
        <v>149</v>
      </c>
      <c r="E11" s="42" t="s">
        <v>75</v>
      </c>
      <c r="F11" s="59" t="s">
        <v>177</v>
      </c>
      <c r="G11" s="15"/>
      <c r="H11" s="3"/>
      <c r="I11" s="3"/>
      <c r="J11" s="13" t="e">
        <f t="shared" si="0"/>
        <v>#DIV/0!</v>
      </c>
      <c r="K11" s="14"/>
      <c r="L11" s="15"/>
      <c r="M11" s="3"/>
      <c r="N11" s="3"/>
      <c r="O11" s="13" t="e">
        <f t="shared" si="1"/>
        <v>#DIV/0!</v>
      </c>
      <c r="P11" s="14"/>
      <c r="Q11" s="15"/>
      <c r="R11" s="3"/>
      <c r="S11" s="3"/>
      <c r="T11" s="13" t="e">
        <f t="shared" si="2"/>
        <v>#DIV/0!</v>
      </c>
      <c r="U11" s="14"/>
    </row>
  </sheetData>
  <mergeCells count="10">
    <mergeCell ref="M2:P2"/>
    <mergeCell ref="H2:K2"/>
    <mergeCell ref="A2:F2"/>
    <mergeCell ref="R2:U2"/>
    <mergeCell ref="R3:U3"/>
    <mergeCell ref="A7:A8"/>
    <mergeCell ref="B5:C5"/>
    <mergeCell ref="M3:P3"/>
    <mergeCell ref="H3:K3"/>
    <mergeCell ref="A3:F3"/>
  </mergeCells>
  <conditionalFormatting sqref="I6 N6">
    <cfRule type="cellIs" dxfId="45" priority="12" operator="greaterThan">
      <formula>60</formula>
    </cfRule>
  </conditionalFormatting>
  <conditionalFormatting sqref="J6:J11">
    <cfRule type="cellIs" dxfId="44" priority="671" operator="between">
      <formula>0.8</formula>
      <formula>1</formula>
    </cfRule>
    <cfRule type="cellIs" dxfId="43" priority="672" operator="between">
      <formula>0.6</formula>
      <formula>0.79</formula>
    </cfRule>
    <cfRule type="cellIs" dxfId="42" priority="673" operator="between">
      <formula>0</formula>
      <formula>0.59</formula>
    </cfRule>
    <cfRule type="top10" priority="674" rank="10"/>
    <cfRule type="cellIs" dxfId="41" priority="675" operator="greaterThan">
      <formula>0.6</formula>
    </cfRule>
    <cfRule type="cellIs" dxfId="40" priority="676" operator="greaterThan">
      <formula>0.79</formula>
    </cfRule>
    <cfRule type="cellIs" dxfId="39" priority="677" operator="greaterThan">
      <formula>0.8</formula>
    </cfRule>
    <cfRule type="cellIs" dxfId="38" priority="678" operator="lessThan">
      <formula>0.6</formula>
    </cfRule>
    <cfRule type="colorScale" priority="67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68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1">
    <cfRule type="cellIs" dxfId="37" priority="691" operator="between">
      <formula>0.8</formula>
      <formula>1</formula>
    </cfRule>
    <cfRule type="cellIs" dxfId="36" priority="692" operator="between">
      <formula>0.6</formula>
      <formula>0.79</formula>
    </cfRule>
    <cfRule type="cellIs" dxfId="35" priority="693" operator="between">
      <formula>0</formula>
      <formula>0.59</formula>
    </cfRule>
    <cfRule type="top10" priority="694" rank="10"/>
    <cfRule type="cellIs" dxfId="34" priority="695" operator="greaterThan">
      <formula>0.6</formula>
    </cfRule>
    <cfRule type="cellIs" dxfId="33" priority="696" operator="greaterThan">
      <formula>0.79</formula>
    </cfRule>
    <cfRule type="cellIs" dxfId="32" priority="697" operator="greaterThan">
      <formula>0.8</formula>
    </cfRule>
    <cfRule type="cellIs" dxfId="31" priority="698" operator="lessThan">
      <formula>0.6</formula>
    </cfRule>
    <cfRule type="colorScale" priority="699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700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">
    <cfRule type="cellIs" dxfId="30" priority="1" operator="greaterThan">
      <formula>60</formula>
    </cfRule>
  </conditionalFormatting>
  <conditionalFormatting sqref="T6:T11">
    <cfRule type="cellIs" dxfId="29" priority="2" operator="between">
      <formula>0.8</formula>
      <formula>1</formula>
    </cfRule>
    <cfRule type="cellIs" dxfId="28" priority="3" operator="between">
      <formula>0.6</formula>
      <formula>0.79</formula>
    </cfRule>
    <cfRule type="cellIs" dxfId="27" priority="4" operator="between">
      <formula>0</formula>
      <formula>0.59</formula>
    </cfRule>
    <cfRule type="top10" priority="5" rank="10"/>
    <cfRule type="cellIs" dxfId="26" priority="6" operator="greaterThan">
      <formula>0.6</formula>
    </cfRule>
    <cfRule type="cellIs" dxfId="25" priority="7" operator="greaterThan">
      <formula>0.79</formula>
    </cfRule>
    <cfRule type="cellIs" dxfId="24" priority="8" operator="greaterThan">
      <formula>0.8</formula>
    </cfRule>
    <cfRule type="cellIs" dxfId="23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"/>
  <sheetViews>
    <sheetView showGridLines="0" zoomScale="90" zoomScaleNormal="90" workbookViewId="0">
      <selection activeCell="E16" sqref="E16"/>
    </sheetView>
  </sheetViews>
  <sheetFormatPr baseColWidth="10" defaultColWidth="11.42578125" defaultRowHeight="14.25" x14ac:dyDescent="0.2"/>
  <cols>
    <col min="1" max="1" width="35.85546875" style="2" bestFit="1" customWidth="1"/>
    <col min="2" max="2" width="5.140625" style="2" customWidth="1"/>
    <col min="3" max="3" width="31.140625" style="2" customWidth="1"/>
    <col min="4" max="4" width="25.85546875" style="2" customWidth="1"/>
    <col min="5" max="5" width="25.42578125" style="2" customWidth="1"/>
    <col min="6" max="6" width="19.7109375" style="2" bestFit="1" customWidth="1"/>
    <col min="7" max="7" width="5.7109375" style="2" customWidth="1"/>
    <col min="8" max="8" width="14.140625" style="2" bestFit="1" customWidth="1"/>
    <col min="9" max="9" width="13.7109375" style="2" bestFit="1" customWidth="1"/>
    <col min="10" max="10" width="13.5703125" style="2" bestFit="1" customWidth="1"/>
    <col min="11" max="11" width="25.5703125" style="2" customWidth="1"/>
    <col min="12" max="12" width="5.7109375" style="2" customWidth="1"/>
    <col min="13" max="13" width="14.140625" style="2" bestFit="1" customWidth="1"/>
    <col min="14" max="14" width="13.7109375" style="2" bestFit="1" customWidth="1"/>
    <col min="15" max="15" width="12.5703125" style="2" bestFit="1" customWidth="1"/>
    <col min="16" max="16" width="27.42578125" style="2" customWidth="1"/>
    <col min="17" max="17" width="5.7109375" style="2" customWidth="1"/>
    <col min="18" max="20" width="11.42578125" style="2"/>
    <col min="21" max="21" width="36.85546875" style="2" customWidth="1"/>
    <col min="22" max="16384" width="11.42578125" style="2"/>
  </cols>
  <sheetData>
    <row r="2" spans="1:21" ht="28.5" customHeight="1" x14ac:dyDescent="0.2">
      <c r="A2" s="133" t="s">
        <v>20</v>
      </c>
      <c r="B2" s="134"/>
      <c r="C2" s="134"/>
      <c r="D2" s="134"/>
      <c r="E2" s="134"/>
      <c r="F2" s="135"/>
      <c r="G2" s="90"/>
      <c r="H2" s="127" t="s">
        <v>117</v>
      </c>
      <c r="I2" s="127"/>
      <c r="J2" s="127"/>
      <c r="K2" s="127"/>
      <c r="L2" s="90"/>
      <c r="M2" s="127" t="s">
        <v>118</v>
      </c>
      <c r="N2" s="127"/>
      <c r="O2" s="127"/>
      <c r="P2" s="127"/>
      <c r="Q2" s="90"/>
      <c r="R2" s="127" t="s">
        <v>161</v>
      </c>
      <c r="S2" s="127"/>
      <c r="T2" s="127"/>
      <c r="U2" s="127"/>
    </row>
    <row r="3" spans="1:21" ht="25.5" customHeight="1" x14ac:dyDescent="0.2">
      <c r="A3" s="107" t="s">
        <v>120</v>
      </c>
      <c r="B3" s="108"/>
      <c r="C3" s="108"/>
      <c r="D3" s="108"/>
      <c r="E3" s="108"/>
      <c r="F3" s="109"/>
      <c r="G3" s="90"/>
      <c r="H3" s="113">
        <v>45777</v>
      </c>
      <c r="I3" s="113"/>
      <c r="J3" s="113"/>
      <c r="K3" s="113"/>
      <c r="L3" s="90"/>
      <c r="M3" s="113">
        <v>45900</v>
      </c>
      <c r="N3" s="113"/>
      <c r="O3" s="113"/>
      <c r="P3" s="113"/>
      <c r="Q3" s="90"/>
      <c r="R3" s="113">
        <v>46022</v>
      </c>
      <c r="S3" s="113"/>
      <c r="T3" s="113"/>
      <c r="U3" s="113"/>
    </row>
    <row r="4" spans="1:21" x14ac:dyDescent="0.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</row>
    <row r="5" spans="1:21" ht="15" thickBot="1" x14ac:dyDescent="0.25">
      <c r="A5" s="91" t="s">
        <v>0</v>
      </c>
      <c r="B5" s="132" t="s">
        <v>1</v>
      </c>
      <c r="C5" s="99"/>
      <c r="D5" s="84" t="s">
        <v>2</v>
      </c>
      <c r="E5" s="84" t="s">
        <v>3</v>
      </c>
      <c r="F5" s="85" t="s">
        <v>4</v>
      </c>
      <c r="G5" s="90"/>
      <c r="H5" s="85" t="s">
        <v>11</v>
      </c>
      <c r="I5" s="85" t="s">
        <v>12</v>
      </c>
      <c r="J5" s="85" t="s">
        <v>10</v>
      </c>
      <c r="K5" s="92" t="s">
        <v>18</v>
      </c>
      <c r="L5" s="90"/>
      <c r="M5" s="85" t="s">
        <v>11</v>
      </c>
      <c r="N5" s="85" t="s">
        <v>12</v>
      </c>
      <c r="O5" s="85" t="s">
        <v>10</v>
      </c>
      <c r="P5" s="84" t="s">
        <v>18</v>
      </c>
      <c r="Q5" s="90"/>
      <c r="R5" s="85" t="s">
        <v>11</v>
      </c>
      <c r="S5" s="85" t="s">
        <v>12</v>
      </c>
      <c r="T5" s="85" t="s">
        <v>10</v>
      </c>
      <c r="U5" s="84" t="s">
        <v>18</v>
      </c>
    </row>
    <row r="6" spans="1:21" ht="100.5" customHeight="1" x14ac:dyDescent="0.2">
      <c r="A6" s="41" t="s">
        <v>115</v>
      </c>
      <c r="B6" s="17">
        <v>3</v>
      </c>
      <c r="C6" s="81" t="s">
        <v>119</v>
      </c>
      <c r="D6" s="82" t="s">
        <v>116</v>
      </c>
      <c r="E6" s="25" t="s">
        <v>40</v>
      </c>
      <c r="F6" s="64" t="s">
        <v>171</v>
      </c>
      <c r="H6" s="3"/>
      <c r="I6" s="3"/>
      <c r="J6" s="13" t="e">
        <f t="shared" ref="J6" si="0">I6/H6</f>
        <v>#DIV/0!</v>
      </c>
      <c r="K6" s="5"/>
      <c r="M6" s="5"/>
      <c r="N6" s="3"/>
      <c r="O6" s="13" t="e">
        <f>N6/M6</f>
        <v>#DIV/0!</v>
      </c>
      <c r="P6" s="14"/>
      <c r="R6" s="5"/>
      <c r="S6" s="3"/>
      <c r="T6" s="13" t="e">
        <f>S6/R6</f>
        <v>#DIV/0!</v>
      </c>
      <c r="U6" s="14"/>
    </row>
    <row r="9" spans="1:21" ht="14.1" x14ac:dyDescent="0.3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0"/>
    </row>
  </sheetData>
  <mergeCells count="10">
    <mergeCell ref="R2:U2"/>
    <mergeCell ref="R3:U3"/>
    <mergeCell ref="B5:C5"/>
    <mergeCell ref="A9:M9"/>
    <mergeCell ref="A2:F2"/>
    <mergeCell ref="H2:K2"/>
    <mergeCell ref="M2:P2"/>
    <mergeCell ref="A3:F3"/>
    <mergeCell ref="H3:K3"/>
    <mergeCell ref="M3:P3"/>
  </mergeCells>
  <conditionalFormatting sqref="I6 N6">
    <cfRule type="cellIs" dxfId="22" priority="12" operator="greaterThan">
      <formula>60</formula>
    </cfRule>
  </conditionalFormatting>
  <conditionalFormatting sqref="J6">
    <cfRule type="cellIs" dxfId="21" priority="549" operator="between">
      <formula>0.8</formula>
      <formula>1</formula>
    </cfRule>
    <cfRule type="cellIs" dxfId="20" priority="550" operator="between">
      <formula>0.6</formula>
      <formula>0.79</formula>
    </cfRule>
    <cfRule type="cellIs" dxfId="19" priority="551" operator="between">
      <formula>0</formula>
      <formula>0.59</formula>
    </cfRule>
    <cfRule type="top10" priority="552" rank="10"/>
    <cfRule type="cellIs" dxfId="18" priority="553" operator="greaterThan">
      <formula>0.6</formula>
    </cfRule>
    <cfRule type="cellIs" dxfId="17" priority="554" operator="greaterThan">
      <formula>0.79</formula>
    </cfRule>
    <cfRule type="cellIs" dxfId="16" priority="555" operator="greaterThan">
      <formula>0.8</formula>
    </cfRule>
    <cfRule type="cellIs" dxfId="15" priority="556" operator="lessThan">
      <formula>0.6</formula>
    </cfRule>
    <cfRule type="colorScale" priority="557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558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">
    <cfRule type="cellIs" dxfId="14" priority="559" operator="between">
      <formula>0.8</formula>
      <formula>1</formula>
    </cfRule>
    <cfRule type="cellIs" dxfId="13" priority="560" operator="between">
      <formula>0.6</formula>
      <formula>0.79</formula>
    </cfRule>
    <cfRule type="cellIs" dxfId="12" priority="561" operator="between">
      <formula>0</formula>
      <formula>0.59</formula>
    </cfRule>
    <cfRule type="top10" priority="562" rank="10"/>
    <cfRule type="cellIs" dxfId="11" priority="563" operator="greaterThan">
      <formula>0.6</formula>
    </cfRule>
    <cfRule type="cellIs" dxfId="10" priority="564" operator="greaterThan">
      <formula>0.79</formula>
    </cfRule>
    <cfRule type="cellIs" dxfId="9" priority="565" operator="greaterThan">
      <formula>0.8</formula>
    </cfRule>
    <cfRule type="cellIs" dxfId="8" priority="566" operator="lessThan">
      <formula>0.6</formula>
    </cfRule>
    <cfRule type="colorScale" priority="567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568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6">
    <cfRule type="cellIs" dxfId="7" priority="1" operator="greaterThan">
      <formula>60</formula>
    </cfRule>
  </conditionalFormatting>
  <conditionalFormatting sqref="T6">
    <cfRule type="cellIs" dxfId="6" priority="2" operator="between">
      <formula>0.8</formula>
      <formula>1</formula>
    </cfRule>
    <cfRule type="cellIs" dxfId="5" priority="3" operator="between">
      <formula>0.6</formula>
      <formula>0.79</formula>
    </cfRule>
    <cfRule type="cellIs" dxfId="4" priority="4" operator="between">
      <formula>0</formula>
      <formula>0.59</formula>
    </cfRule>
    <cfRule type="top10" priority="5" rank="10"/>
    <cfRule type="cellIs" dxfId="3" priority="6" operator="greaterThan">
      <formula>0.6</formula>
    </cfRule>
    <cfRule type="cellIs" dxfId="2" priority="7" operator="greaterThan">
      <formula>0.79</formula>
    </cfRule>
    <cfRule type="cellIs" dxfId="1" priority="8" operator="greaterThan">
      <formula>0.8</formula>
    </cfRule>
    <cfRule type="cellIs" dxfId="0" priority="9" operator="lessThan">
      <formula>0.6</formula>
    </cfRule>
    <cfRule type="colorScale" priority="10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1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COMPONENTES</vt:lpstr>
      <vt:lpstr>1. Gestión de Riesgo </vt:lpstr>
      <vt:lpstr>1.2. Canales d Denuncia</vt:lpstr>
      <vt:lpstr>1.3. Dbida D - SARLAFT</vt:lpstr>
      <vt:lpstr>2. Redes Int - Ext.</vt:lpstr>
      <vt:lpstr>3. A.Información - Datos A.</vt:lpstr>
      <vt:lpstr>3.1Part. Ciudadana - Rend. Ctas</vt:lpstr>
      <vt:lpstr>3.2 Integridad</vt:lpstr>
      <vt:lpstr>4. Iniciativas</vt:lpstr>
      <vt:lpstr>'1.2. Canales d Denuncia'!Títulos_a_imprimir</vt:lpstr>
      <vt:lpstr>'1.3. Dbida D - SARLAFT'!Títulos_a_imprimir</vt:lpstr>
      <vt:lpstr>'2. Redes Int - Ext.'!Títulos_a_imprimir</vt:lpstr>
      <vt:lpstr>'4. Iniciativas'!Títulos_a_imprimir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Rua</dc:creator>
  <cp:lastModifiedBy>Corona Mi Pueblo</cp:lastModifiedBy>
  <cp:lastPrinted>2016-05-20T19:05:00Z</cp:lastPrinted>
  <dcterms:created xsi:type="dcterms:W3CDTF">2016-02-24T13:56:20Z</dcterms:created>
  <dcterms:modified xsi:type="dcterms:W3CDTF">2025-04-29T15:04:28Z</dcterms:modified>
</cp:coreProperties>
</file>